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BlakeHeimann\Downloads\Rebal Files Aug 25\"/>
    </mc:Choice>
  </mc:AlternateContent>
  <xr:revisionPtr revIDLastSave="0" documentId="13_ncr:1_{1F2F67A1-68DB-4A0E-90CB-06280A843C00}" xr6:coauthVersionLast="47" xr6:coauthVersionMax="47" xr10:uidLastSave="{00000000-0000-0000-0000-000000000000}"/>
  <bookViews>
    <workbookView xWindow="-120" yWindow="-120" windowWidth="38640" windowHeight="21120" xr2:uid="{A14BDADA-643B-4E30-84AA-76A30C31AEEB}"/>
  </bookViews>
  <sheets>
    <sheet name="List" sheetId="17" r:id="rId1"/>
    <sheet name="WAIIN" sheetId="20" r:id="rId2"/>
    <sheet name="WTBKC" sheetId="23" r:id="rId3"/>
    <sheet name="WTQTNMUN" sheetId="24" r:id="rId4"/>
    <sheet name="WTQTNMT" sheetId="25" r:id="rId5"/>
    <sheet name="Turnover" sheetId="22" r:id="rId6"/>
  </sheets>
  <definedNames>
    <definedName name="ExternalData_1" localSheetId="5" hidden="1">Turnover!$A$3:$J$7</definedName>
    <definedName name="ExternalData_1" localSheetId="1" hidden="1">WAIIN!$A$5:$E$860</definedName>
    <definedName name="ExternalData_1" localSheetId="2" hidden="1">WTBKC!$A$5:$E$860</definedName>
    <definedName name="ExternalData_1" localSheetId="4" hidden="1">WTQTNMT!$A$5:$E$860</definedName>
    <definedName name="ExternalData_1" localSheetId="3" hidden="1">WTQTNMUN!$A$5:$E$861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5" l="1"/>
  <c r="A2" i="25"/>
  <c r="A1" i="24" l="1"/>
  <c r="A2" i="24"/>
  <c r="A1" i="23"/>
  <c r="A2" i="23"/>
  <c r="A1" i="20"/>
  <c r="A6" i="17"/>
  <c r="A7" i="17"/>
  <c r="A2" i="20"/>
  <c r="A1" i="22" l="1"/>
  <c r="A5" i="1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C047345-1954-4477-A64D-2F0F585ADE9D}" keepAlive="1" name="Query - Turnover" description="Connection to the 'Turnover' query in the workbook." type="5" refreshedVersion="8" background="1" saveData="1">
    <dbPr connection="Provider=Microsoft.Mashup.OleDb.1;Data Source=$Workbook$;Location=Turnover;Extended Properties=&quot;&quot;" command="SELECT * FROM [Turnover]"/>
  </connection>
  <connection id="2" xr16:uid="{54973E6D-1CF2-43EF-9F74-83E35D7BF0B0}" keepAlive="1" name="Query - WTMTHM" description="Connection to the 'WTMTHM' query in the workbook." type="5" refreshedVersion="8" background="1" saveData="1">
    <dbPr connection="Provider=Microsoft.Mashup.OleDb.1;Data Source=$Workbook$;Location=WTMTHM;Extended Properties=&quot;&quot;" command="SELECT * FROM [WTMTHM]"/>
  </connection>
  <connection id="3" xr16:uid="{E0AD94B5-BD51-4516-8D8C-7B0E0C82F6FC}" keepAlive="1" name="Query - WTMTHM (2)" description="Connection to the 'WTMTHM (2)' query in the workbook." type="5" refreshedVersion="8" background="1" saveData="1">
    <dbPr connection="Provider=Microsoft.Mashup.OleDb.1;Data Source=$Workbook$;Location=&quot;WTMTHM (2)&quot;;Extended Properties=&quot;&quot;" command="SELECT * FROM [WTMTHM (2)]"/>
  </connection>
  <connection id="4" xr16:uid="{2308590D-C3E7-4D3F-8232-BAA1F87282A0}" keepAlive="1" name="Query - WTMTHM (3)" description="Connection to the 'WTMTHM (3)' query in the workbook." type="5" refreshedVersion="8" background="1" saveData="1">
    <dbPr connection="Provider=Microsoft.Mashup.OleDb.1;Data Source=$Workbook$;Location=&quot;WTMTHM (3)&quot;;Extended Properties=&quot;&quot;" command="SELECT * FROM [WTMTHM (3)]"/>
  </connection>
  <connection id="5" xr16:uid="{6FC52F30-01A7-429D-8310-45500475576C}" keepAlive="1" name="Query - WTMTHM (4)" description="Connection to the 'WTMTHM (4)' query in the workbook." type="5" refreshedVersion="8" background="1" saveData="1">
    <dbPr connection="Provider=Microsoft.Mashup.OleDb.1;Data Source=$Workbook$;Location=&quot;WTMTHM (4)&quot;;Extended Properties=&quot;&quot;" command="SELECT * FROM [WTMTHM (4)]"/>
  </connection>
</connections>
</file>

<file path=xl/sharedStrings.xml><?xml version="1.0" encoding="utf-8"?>
<sst xmlns="http://schemas.openxmlformats.org/spreadsheetml/2006/main" count="654" uniqueCount="447">
  <si>
    <t>Index Reconstitution List</t>
  </si>
  <si>
    <t>Subject to Change</t>
  </si>
  <si>
    <t>Passive Indexes</t>
  </si>
  <si>
    <t>Ticker</t>
  </si>
  <si>
    <t>Sedol</t>
  </si>
  <si>
    <t>Name</t>
  </si>
  <si>
    <t>Weight</t>
  </si>
  <si>
    <t>Add/Drop</t>
  </si>
  <si>
    <t>Add</t>
  </si>
  <si>
    <t>Drop</t>
  </si>
  <si>
    <t>NVDA US</t>
  </si>
  <si>
    <t>NVIDIA Corporation</t>
  </si>
  <si>
    <t>2330 TT</t>
  </si>
  <si>
    <t>Taiwan Semiconductor Manufacturing Co., Ltd.</t>
  </si>
  <si>
    <t>AVGO US</t>
  </si>
  <si>
    <t>BDZ78H9</t>
  </si>
  <si>
    <t>Broadcom Inc.</t>
  </si>
  <si>
    <t>MSTR US</t>
  </si>
  <si>
    <t>MicroStrategy Incorporated Class A</t>
  </si>
  <si>
    <t>HOOD US</t>
  </si>
  <si>
    <t>BP0TQN6</t>
  </si>
  <si>
    <t>Robinhood Markets, Inc. Class A</t>
  </si>
  <si>
    <t>ASML NA</t>
  </si>
  <si>
    <t>B929F46</t>
  </si>
  <si>
    <t>ASML Holding NV</t>
  </si>
  <si>
    <t>COIN US</t>
  </si>
  <si>
    <t>BMC9P69</t>
  </si>
  <si>
    <t>Coinbase Global, Inc. Class A</t>
  </si>
  <si>
    <t>QCOM US</t>
  </si>
  <si>
    <t>QUALCOMM Incorporated</t>
  </si>
  <si>
    <t>PYPL US</t>
  </si>
  <si>
    <t>BYW36M8</t>
  </si>
  <si>
    <t>PayPal Holdings, Inc.</t>
  </si>
  <si>
    <t>APLD US</t>
  </si>
  <si>
    <t>BMCNFN8</t>
  </si>
  <si>
    <t>Applied Digital Corporation</t>
  </si>
  <si>
    <t>TXN US</t>
  </si>
  <si>
    <t>Texas Instruments Incorporated</t>
  </si>
  <si>
    <t>BYNZGK1</t>
  </si>
  <si>
    <t>Block, Inc. Class A</t>
  </si>
  <si>
    <t>MARA US</t>
  </si>
  <si>
    <t>BLR7B52</t>
  </si>
  <si>
    <t>MARA Holdings, Inc.</t>
  </si>
  <si>
    <t>CIFR US</t>
  </si>
  <si>
    <t>BMZ8604</t>
  </si>
  <si>
    <t>Cipher Mining Inc</t>
  </si>
  <si>
    <t>NU US</t>
  </si>
  <si>
    <t>BN6NP19</t>
  </si>
  <si>
    <t>Nu Holdings Ltd. Class A</t>
  </si>
  <si>
    <t>HUT US</t>
  </si>
  <si>
    <t>BQQ8816</t>
  </si>
  <si>
    <t>Hut 8 Corp.</t>
  </si>
  <si>
    <t>MA US</t>
  </si>
  <si>
    <t>B121557</t>
  </si>
  <si>
    <t>Mastercard Incorporated Class A</t>
  </si>
  <si>
    <t>V US</t>
  </si>
  <si>
    <t>B2PZN04</t>
  </si>
  <si>
    <t>Visa Inc. Class A</t>
  </si>
  <si>
    <t>MU US</t>
  </si>
  <si>
    <t>Micron Technology, Inc.</t>
  </si>
  <si>
    <t>DE US</t>
  </si>
  <si>
    <t>Deere &amp; Company</t>
  </si>
  <si>
    <t>000660 KS</t>
  </si>
  <si>
    <t>SK hynix Inc.</t>
  </si>
  <si>
    <t>ADI US</t>
  </si>
  <si>
    <t>Analog Devices, Inc.</t>
  </si>
  <si>
    <t>WULF US</t>
  </si>
  <si>
    <t>BNBRMS2</t>
  </si>
  <si>
    <t>TeraWulf Inc.</t>
  </si>
  <si>
    <t>S US</t>
  </si>
  <si>
    <t>BP7L1B8</t>
  </si>
  <si>
    <t>SentinelOne, Inc. Class A</t>
  </si>
  <si>
    <t>AMD US</t>
  </si>
  <si>
    <t>Advanced Micro Devices, Inc.</t>
  </si>
  <si>
    <t>PANW US</t>
  </si>
  <si>
    <t>B87ZMX0</t>
  </si>
  <si>
    <t>Palo Alto Networks, Inc.</t>
  </si>
  <si>
    <t>IREN US</t>
  </si>
  <si>
    <t>BMQ80V2</t>
  </si>
  <si>
    <t>NXPI US</t>
  </si>
  <si>
    <t>B505PN7</t>
  </si>
  <si>
    <t>NXP Semiconductors NV</t>
  </si>
  <si>
    <t>EQIX US</t>
  </si>
  <si>
    <t>BVLZX12</t>
  </si>
  <si>
    <t>Equinix, Inc.</t>
  </si>
  <si>
    <t>BTBT US</t>
  </si>
  <si>
    <t>BMH6DN8</t>
  </si>
  <si>
    <t>Bit Digital, Inc.</t>
  </si>
  <si>
    <t>CRWD US</t>
  </si>
  <si>
    <t>BJJP138</t>
  </si>
  <si>
    <t>CrowdStrike Holdings, Inc. Class A</t>
  </si>
  <si>
    <t>DDOG US</t>
  </si>
  <si>
    <t>BKT9Y49</t>
  </si>
  <si>
    <t>NET US</t>
  </si>
  <si>
    <t>BJXC5M2</t>
  </si>
  <si>
    <t>Cloudflare Inc Class A</t>
  </si>
  <si>
    <t>MRVL US</t>
  </si>
  <si>
    <t>BNKJSM5</t>
  </si>
  <si>
    <t>Marvell Technology, Inc.</t>
  </si>
  <si>
    <t>ZS US</t>
  </si>
  <si>
    <t>BZ00V34</t>
  </si>
  <si>
    <t>Zscaler, Inc.</t>
  </si>
  <si>
    <t>AMAT US</t>
  </si>
  <si>
    <t>Applied Materials, Inc.</t>
  </si>
  <si>
    <t>SNPS US</t>
  </si>
  <si>
    <t>Synopsys, Inc.</t>
  </si>
  <si>
    <t>GLXY CN</t>
  </si>
  <si>
    <t>CDNS US</t>
  </si>
  <si>
    <t>Cadence Design Systems, Inc.</t>
  </si>
  <si>
    <t>MELI US</t>
  </si>
  <si>
    <t>B23X1H3</t>
  </si>
  <si>
    <t>MercadoLibre, Inc.</t>
  </si>
  <si>
    <t>NFLX US</t>
  </si>
  <si>
    <t>Netflix, Inc.</t>
  </si>
  <si>
    <t>AMZN US</t>
  </si>
  <si>
    <t>Amazon.com, Inc.</t>
  </si>
  <si>
    <t>NOW US</t>
  </si>
  <si>
    <t>B80NXX8</t>
  </si>
  <si>
    <t>ServiceNow, Inc.</t>
  </si>
  <si>
    <t>IFX GR</t>
  </si>
  <si>
    <t>Infineon Technologies AG</t>
  </si>
  <si>
    <t>SQN SW</t>
  </si>
  <si>
    <t>B1X3KP7</t>
  </si>
  <si>
    <t>Swissquote Group Holding Ltd.</t>
  </si>
  <si>
    <t>DT US</t>
  </si>
  <si>
    <t>BJV2RD9</t>
  </si>
  <si>
    <t>Dynatrace, Inc.</t>
  </si>
  <si>
    <t>VRNS US</t>
  </si>
  <si>
    <t>BJZ2ZR5</t>
  </si>
  <si>
    <t>Varonis Systems, Inc.</t>
  </si>
  <si>
    <t>MSFT US</t>
  </si>
  <si>
    <t>Microsoft Corporation</t>
  </si>
  <si>
    <t>GOOGL US</t>
  </si>
  <si>
    <t>BYVY8G0</t>
  </si>
  <si>
    <t>Alphabet Inc. Class A</t>
  </si>
  <si>
    <t>CRM US</t>
  </si>
  <si>
    <t>Salesforce, Inc.</t>
  </si>
  <si>
    <t>META US</t>
  </si>
  <si>
    <t>B7TL820</t>
  </si>
  <si>
    <t>Meta Platforms Inc Class A</t>
  </si>
  <si>
    <t>PLTR US</t>
  </si>
  <si>
    <t>BN78DQ4</t>
  </si>
  <si>
    <t>Palantir Technologies Inc. Class A</t>
  </si>
  <si>
    <t>9449 JP</t>
  </si>
  <si>
    <t>GMO Internet Group, Inc.</t>
  </si>
  <si>
    <t>IOT US</t>
  </si>
  <si>
    <t>BPK3058</t>
  </si>
  <si>
    <t>Samsara, Inc. Class A</t>
  </si>
  <si>
    <t>AMBA US</t>
  </si>
  <si>
    <t>B7KH3G6</t>
  </si>
  <si>
    <t>Ambarella, Inc.</t>
  </si>
  <si>
    <t>GTLB US</t>
  </si>
  <si>
    <t>BMTVT22</t>
  </si>
  <si>
    <t>Gitlab, Inc. Class A</t>
  </si>
  <si>
    <t>DOCN US</t>
  </si>
  <si>
    <t>BNC23Q1</t>
  </si>
  <si>
    <t>DigitalOcean Holdings, Inc.</t>
  </si>
  <si>
    <t>PCOR US</t>
  </si>
  <si>
    <t>BLH11J8</t>
  </si>
  <si>
    <t>Procore Technologies Inc</t>
  </si>
  <si>
    <t>FROG US</t>
  </si>
  <si>
    <t>BMX6JW3</t>
  </si>
  <si>
    <t>JFrog Ltd.</t>
  </si>
  <si>
    <t>HUBS US</t>
  </si>
  <si>
    <t>BR4T3B3</t>
  </si>
  <si>
    <t>HubSpot, Inc.</t>
  </si>
  <si>
    <t>OKTA US</t>
  </si>
  <si>
    <t>BDFZSP1</t>
  </si>
  <si>
    <t>Okta, Inc. Class A</t>
  </si>
  <si>
    <t>ESTC US</t>
  </si>
  <si>
    <t>BFXCLC6</t>
  </si>
  <si>
    <t>Elastic NV</t>
  </si>
  <si>
    <t>IBM US</t>
  </si>
  <si>
    <t>International Business Machines Corporation</t>
  </si>
  <si>
    <t>CMPO US</t>
  </si>
  <si>
    <t>BMYS5T7</t>
  </si>
  <si>
    <t>CompoSecure, Inc. Class A</t>
  </si>
  <si>
    <t>NB2 GR</t>
  </si>
  <si>
    <t>BWT5WX6</t>
  </si>
  <si>
    <t>Northern Data AG</t>
  </si>
  <si>
    <t>863 HK</t>
  </si>
  <si>
    <t>BKPSJS9</t>
  </si>
  <si>
    <t>OSL Group Limited</t>
  </si>
  <si>
    <t>CRDO US</t>
  </si>
  <si>
    <t>BLD13F2</t>
  </si>
  <si>
    <t>Credo Technology Group Holding Ltd.</t>
  </si>
  <si>
    <t>005380 KS</t>
  </si>
  <si>
    <t>Hyundai Motor Company</t>
  </si>
  <si>
    <t>3661 TT</t>
  </si>
  <si>
    <t>B4TPSL0</t>
  </si>
  <si>
    <t>Alchip Technologies Ltd.</t>
  </si>
  <si>
    <t>BTDR US</t>
  </si>
  <si>
    <t>BNTCCT0</t>
  </si>
  <si>
    <t>Bitdeer Technologies Group Class A</t>
  </si>
  <si>
    <t>CFLT US</t>
  </si>
  <si>
    <t>BNXH3Z4</t>
  </si>
  <si>
    <t>7177 JP</t>
  </si>
  <si>
    <t>BVVQ8T8</t>
  </si>
  <si>
    <t>GMO Financial Holdings, Inc.</t>
  </si>
  <si>
    <t>8698 JP</t>
  </si>
  <si>
    <t>B01S2L7</t>
  </si>
  <si>
    <t>Monex Group, Inc.</t>
  </si>
  <si>
    <t>6723 JP</t>
  </si>
  <si>
    <t>Renesas Electronics Corporation</t>
  </si>
  <si>
    <t>005930 KS</t>
  </si>
  <si>
    <t>Samsung Electronics Co., Ltd.</t>
  </si>
  <si>
    <t>Index</t>
  </si>
  <si>
    <t>One-Way Turnover</t>
  </si>
  <si>
    <t>Two-Way Turnover</t>
  </si>
  <si>
    <t>Count Adds/Removals</t>
  </si>
  <si>
    <t>Sum Weight Adds</t>
  </si>
  <si>
    <t>Count Adds</t>
  </si>
  <si>
    <t>Sum Weight Removals</t>
  </si>
  <si>
    <t>Count Removals</t>
  </si>
  <si>
    <t>Increase Wgt</t>
  </si>
  <si>
    <t>Decrease Wgt</t>
  </si>
  <si>
    <t>RHM GR</t>
  </si>
  <si>
    <t>Rheinmetall AG</t>
  </si>
  <si>
    <t>LDO IM</t>
  </si>
  <si>
    <t>B0DJNG0</t>
  </si>
  <si>
    <t>Leonardo SpA</t>
  </si>
  <si>
    <t>Datadog, Inc. Class A</t>
  </si>
  <si>
    <t>IONQ US</t>
  </si>
  <si>
    <t>BP484B3</t>
  </si>
  <si>
    <t>IonQ, Inc.</t>
  </si>
  <si>
    <t>QBTS US</t>
  </si>
  <si>
    <t>BMCCXH5</t>
  </si>
  <si>
    <t>D-Wave Quantum Inc.</t>
  </si>
  <si>
    <t>QUBT US</t>
  </si>
  <si>
    <t>BFYDQ34</t>
  </si>
  <si>
    <t>Quantum Computing Inc.</t>
  </si>
  <si>
    <t>RGTI US</t>
  </si>
  <si>
    <t>BN45WL6</t>
  </si>
  <si>
    <t>Rigetti Computing, Inc.</t>
  </si>
  <si>
    <t>8473 JP</t>
  </si>
  <si>
    <t>SBI Holdings Incorporated</t>
  </si>
  <si>
    <t>XYZ US</t>
  </si>
  <si>
    <t>ALAB US</t>
  </si>
  <si>
    <t>BMTQ7V2</t>
  </si>
  <si>
    <t>Astera Labs, Inc.</t>
  </si>
  <si>
    <t>ISRG US</t>
  </si>
  <si>
    <t>Intuitive Surgical, Inc.</t>
  </si>
  <si>
    <t>3350 JP</t>
  </si>
  <si>
    <t>B03BJ91</t>
  </si>
  <si>
    <t>Metaplanet Inc.</t>
  </si>
  <si>
    <t>6702 JP</t>
  </si>
  <si>
    <t>Fujitsu Limited</t>
  </si>
  <si>
    <t>6501 JP</t>
  </si>
  <si>
    <t>Hitachi, Ltd.</t>
  </si>
  <si>
    <t>HON US</t>
  </si>
  <si>
    <t>Honeywell International Inc.</t>
  </si>
  <si>
    <t>6701 JP</t>
  </si>
  <si>
    <t>NEC Corporation</t>
  </si>
  <si>
    <t>ORCL US</t>
  </si>
  <si>
    <t>Oracle Corporation</t>
  </si>
  <si>
    <t>INTC US</t>
  </si>
  <si>
    <t>Intel Corporation</t>
  </si>
  <si>
    <t>CSCO US</t>
  </si>
  <si>
    <t>Cisco Systems, Inc.</t>
  </si>
  <si>
    <t>DELL US</t>
  </si>
  <si>
    <t>BHKD3S6</t>
  </si>
  <si>
    <t>Dell Technologies, Inc. Class C</t>
  </si>
  <si>
    <t>HPE US</t>
  </si>
  <si>
    <t>BYVYWS0</t>
  </si>
  <si>
    <t>Hewlett Packard Enterprise Co.</t>
  </si>
  <si>
    <t>017670 KS</t>
  </si>
  <si>
    <t>SK Telecom Co., Ltd.</t>
  </si>
  <si>
    <t>SNOW US</t>
  </si>
  <si>
    <t>BN134B7</t>
  </si>
  <si>
    <t>RIOT US</t>
  </si>
  <si>
    <t>BD9F675</t>
  </si>
  <si>
    <t>Riot Platforms, Inc.</t>
  </si>
  <si>
    <t>Confluent, Inc. Class A</t>
  </si>
  <si>
    <t>CORZ US</t>
  </si>
  <si>
    <t>BN70TG2</t>
  </si>
  <si>
    <t>Core Scientific Inc</t>
  </si>
  <si>
    <t>TSLA US</t>
  </si>
  <si>
    <t>B616C79</t>
  </si>
  <si>
    <t>Tesla, Inc.</t>
  </si>
  <si>
    <t>ASPI US</t>
  </si>
  <si>
    <t>BPBJFJ4</t>
  </si>
  <si>
    <t>ASP Isotopes, Inc.</t>
  </si>
  <si>
    <t>IREN Limited</t>
  </si>
  <si>
    <t>CAN US</t>
  </si>
  <si>
    <t>BL4PZ46</t>
  </si>
  <si>
    <t>Canaan Inc. Sponsored ADR Class A</t>
  </si>
  <si>
    <t>KEYS US</t>
  </si>
  <si>
    <t>BQZJ0Q9</t>
  </si>
  <si>
    <t>Keysight Technologies Inc</t>
  </si>
  <si>
    <t>LRCX US</t>
  </si>
  <si>
    <t>BSML4N7</t>
  </si>
  <si>
    <t>Lam Research Corporation</t>
  </si>
  <si>
    <t>TSM US</t>
  </si>
  <si>
    <t>Taiwan Semiconductor Manufacturing Co., Ltd. Sponsored ADR</t>
  </si>
  <si>
    <t>OXIG LN</t>
  </si>
  <si>
    <t>Oxford Instruments plc</t>
  </si>
  <si>
    <t>GM US</t>
  </si>
  <si>
    <t>B665KZ5</t>
  </si>
  <si>
    <t>General Motors Company</t>
  </si>
  <si>
    <t>LSCC US</t>
  </si>
  <si>
    <t>Lattice Semiconductor Corporation</t>
  </si>
  <si>
    <t>RXRX US</t>
  </si>
  <si>
    <t>BM9FJ13</t>
  </si>
  <si>
    <t>Recursion Pharmaceuticals, Inc. Class A</t>
  </si>
  <si>
    <t>RBRK US</t>
  </si>
  <si>
    <t>BSLQK57</t>
  </si>
  <si>
    <t>Rubrik, Inc. Class A</t>
  </si>
  <si>
    <t>MCHP US</t>
  </si>
  <si>
    <t>Microchip Technology Incorporated</t>
  </si>
  <si>
    <t>FOUR US</t>
  </si>
  <si>
    <t>BLF0L75</t>
  </si>
  <si>
    <t>Shift4 Payments, Inc. Class A</t>
  </si>
  <si>
    <t>STMMI IM</t>
  </si>
  <si>
    <t>STMicroelectronics NV</t>
  </si>
  <si>
    <t>BV98249</t>
  </si>
  <si>
    <t>Galaxy Digital Inc. Class A</t>
  </si>
  <si>
    <t>BR US</t>
  </si>
  <si>
    <t>B1VP7R6</t>
  </si>
  <si>
    <t>Broadridge Financial Solutions, Inc.</t>
  </si>
  <si>
    <t>Snowflake, Inc.</t>
  </si>
  <si>
    <t>SYM US</t>
  </si>
  <si>
    <t>BPG82M8</t>
  </si>
  <si>
    <t>Symbotic, Inc. Class A</t>
  </si>
  <si>
    <t>CLSK US</t>
  </si>
  <si>
    <t>BJDRX78</t>
  </si>
  <si>
    <t>Cleanspark, Inc.</t>
  </si>
  <si>
    <t>MDB US</t>
  </si>
  <si>
    <t>BF2FJ99</t>
  </si>
  <si>
    <t>MongoDB, Inc. Class A</t>
  </si>
  <si>
    <t>EXOD US</t>
  </si>
  <si>
    <t>BNZJKK2</t>
  </si>
  <si>
    <t>Exodus Movement, Inc. Class A</t>
  </si>
  <si>
    <t>LYFT US</t>
  </si>
  <si>
    <t>BJT1RW7</t>
  </si>
  <si>
    <t>Lyft, Inc. Class A</t>
  </si>
  <si>
    <t>STMPA FP</t>
  </si>
  <si>
    <t>WAIIN</t>
  </si>
  <si>
    <t>9984 JP</t>
  </si>
  <si>
    <t>SoftBank Group Corp.</t>
  </si>
  <si>
    <t>CLS US</t>
  </si>
  <si>
    <t>BMDLRD5</t>
  </si>
  <si>
    <t>Celestica Inc.</t>
  </si>
  <si>
    <t>TER US</t>
  </si>
  <si>
    <t>Teradyne, Inc.</t>
  </si>
  <si>
    <t>VRT US</t>
  </si>
  <si>
    <t>BL3LWS8</t>
  </si>
  <si>
    <t>Vertiv Holdings Co. Class A</t>
  </si>
  <si>
    <t>ANET US</t>
  </si>
  <si>
    <t>BL9XPM3</t>
  </si>
  <si>
    <t>Arista Networks, Inc.</t>
  </si>
  <si>
    <t>ADSK US</t>
  </si>
  <si>
    <t>Autodesk, Inc.</t>
  </si>
  <si>
    <t>700 HK</t>
  </si>
  <si>
    <t>BMMV2K8</t>
  </si>
  <si>
    <t>Tencent Holdings Ltd</t>
  </si>
  <si>
    <t>SAP GR</t>
  </si>
  <si>
    <t>SAP SE</t>
  </si>
  <si>
    <t>9988 HK</t>
  </si>
  <si>
    <t>BK6YZP5</t>
  </si>
  <si>
    <t>Alibaba Group Holding Limited</t>
  </si>
  <si>
    <t>PTC US</t>
  </si>
  <si>
    <t>B95N910</t>
  </si>
  <si>
    <t>PTC Inc.</t>
  </si>
  <si>
    <t>ASML US</t>
  </si>
  <si>
    <t>B908F01</t>
  </si>
  <si>
    <t>ASML Holding NV Sponsored ADR</t>
  </si>
  <si>
    <t>INTU US</t>
  </si>
  <si>
    <t>Intuit Inc.</t>
  </si>
  <si>
    <t>KR US</t>
  </si>
  <si>
    <t>Kroger Co.</t>
  </si>
  <si>
    <t>REL LN</t>
  </si>
  <si>
    <t>B2B0DG9</t>
  </si>
  <si>
    <t>RELX PLC</t>
  </si>
  <si>
    <t>AVAV US</t>
  </si>
  <si>
    <t>B1P5YY8</t>
  </si>
  <si>
    <t>AeroVironment, Inc.</t>
  </si>
  <si>
    <t>NBIS US</t>
  </si>
  <si>
    <t>B5BSZB3</t>
  </si>
  <si>
    <t>Nebius Group N.V. Class A</t>
  </si>
  <si>
    <t>ADBE US</t>
  </si>
  <si>
    <t>Adobe Inc.</t>
  </si>
  <si>
    <t>ARM US</t>
  </si>
  <si>
    <t>BNSP5P7</t>
  </si>
  <si>
    <t>ARM Holdings PLC Sponsored ADR</t>
  </si>
  <si>
    <t>GFS US</t>
  </si>
  <si>
    <t>BMW7F63</t>
  </si>
  <si>
    <t>GlobalFoundries Inc.</t>
  </si>
  <si>
    <t>OPRA US</t>
  </si>
  <si>
    <t>BF7J8M2</t>
  </si>
  <si>
    <t>Opera Limited Sponsored ADR</t>
  </si>
  <si>
    <t>SLP US</t>
  </si>
  <si>
    <t>Simulations Plus, Inc.</t>
  </si>
  <si>
    <t>WAII</t>
  </si>
  <si>
    <t>WisdomTree Artificial Intelligence and Innovation Index</t>
  </si>
  <si>
    <t>WisdomTree Blockchain UCITS Index</t>
  </si>
  <si>
    <t>WTBKC</t>
  </si>
  <si>
    <t>CRCL US</t>
  </si>
  <si>
    <t>BL6K237</t>
  </si>
  <si>
    <t>Circle Internet Group, Inc. Class A</t>
  </si>
  <si>
    <t>FI US</t>
  </si>
  <si>
    <t>Fiserv, Inc.</t>
  </si>
  <si>
    <t>JPM US</t>
  </si>
  <si>
    <t>JPMorgan Chase &amp; Co.</t>
  </si>
  <si>
    <t>BMNR US</t>
  </si>
  <si>
    <t>BNYD8N4</t>
  </si>
  <si>
    <t>BitMine Immersion Technologies Inc</t>
  </si>
  <si>
    <t>DFDV US</t>
  </si>
  <si>
    <t>BT6QHB4</t>
  </si>
  <si>
    <t>DeFi Development Corporation</t>
  </si>
  <si>
    <t>DEFI CN</t>
  </si>
  <si>
    <t>BRF2JC4</t>
  </si>
  <si>
    <t>DeFi Technologies Inc</t>
  </si>
  <si>
    <t>HIVE Digital Technologies Ltd</t>
  </si>
  <si>
    <t>Bitfarms Ltd.</t>
  </si>
  <si>
    <t>ADE GR</t>
  </si>
  <si>
    <t>BBCR986</t>
  </si>
  <si>
    <t>Bitcoin Group SE</t>
  </si>
  <si>
    <t>BITF US</t>
  </si>
  <si>
    <t>BK9Z566</t>
  </si>
  <si>
    <t>HIVE US</t>
  </si>
  <si>
    <t>BM9HHF9</t>
  </si>
  <si>
    <t>WTQTNMUN</t>
  </si>
  <si>
    <t>WisdomTree Classiq Quantum Computing UCITS Index</t>
  </si>
  <si>
    <t>ARQQ US</t>
  </si>
  <si>
    <t>BP092J4</t>
  </si>
  <si>
    <t>Arqit Quantum Inc.</t>
  </si>
  <si>
    <t>DTE GR</t>
  </si>
  <si>
    <t>Deutsche Telekom AG</t>
  </si>
  <si>
    <t>NOKIA FH</t>
  </si>
  <si>
    <t>Nokia Oyj</t>
  </si>
  <si>
    <t>9432 JP</t>
  </si>
  <si>
    <t>NTT Inc</t>
  </si>
  <si>
    <t>FORM US</t>
  </si>
  <si>
    <t>FormFactor, Inc.</t>
  </si>
  <si>
    <t>SKYT US</t>
  </si>
  <si>
    <t>BMDXB06</t>
  </si>
  <si>
    <t>SkyWater Technology Inc</t>
  </si>
  <si>
    <t>LMT US</t>
  </si>
  <si>
    <t>Lockheed Martin Corporation</t>
  </si>
  <si>
    <t>RTX US</t>
  </si>
  <si>
    <t>BM5M5Y3</t>
  </si>
  <si>
    <t>RTX Corporation</t>
  </si>
  <si>
    <t>WTQTNMT</t>
  </si>
  <si>
    <t>WisdomTree Classiq Quantum Computing Index</t>
  </si>
  <si>
    <t>NOC US</t>
  </si>
  <si>
    <t>Northrop Grumman Corp.</t>
  </si>
  <si>
    <t xml:space="preserve">In accordance with the WisdomTree Index Rules-Based Methodology, the WisdomTree Artificial Intelligence and Innovation Index, the WisdomTree Blockchain UCITS Index,  the WisdomTree Classiq Quantum Computing UCITS Index, and the WisdomTree Classiq Quantum Computing Index  "screen" quarterly for the new components to be added to (or deleted from) the Indexes.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</si>
</sst>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_);_(* \(#,##0.00\);_(* &quot;-&quot;??_);_(@_)"/>
    <numFmt numFmtId="166" formatCode="_([$€-2]* #,##0.00_);_([$€-2]* \(#,##0.00\);_([$€-2]* &quot;-&quot;??_)"/>
    <numFmt numFmtId="167" formatCode="&quot;As of &quot;mmmm\ d\,\ yyyy"/>
    <numFmt numFmtId="168" formatCode="0.00%;\-0.00%;&quot;-&quot;"/>
    <numFmt numFmtId="169" formatCode="0.0%;\-0.0%;&quot;-&quot;"/>
    <numFmt numFmtId="170" formatCode="0;\-0;&quot;-&quot;"/>
  </numFmts>
  <fonts count="52"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6" fontId="18" fillId="0" borderId="0">
      <alignment vertical="top"/>
    </xf>
    <xf numFmtId="166"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6"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6"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6"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6"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6"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6"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6" fontId="18" fillId="0" borderId="0">
      <alignment vertical="top"/>
    </xf>
    <xf numFmtId="166"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165" fontId="18" fillId="0" borderId="0" applyFont="0" applyFill="0" applyBorder="0" applyAlignment="0" applyProtection="0"/>
    <xf numFmtId="16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26">
    <xf numFmtId="0" fontId="0" fillId="0" borderId="0" xfId="0"/>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8" fontId="0" fillId="0" borderId="0" xfId="1" applyNumberFormat="1" applyFont="1" applyFill="1" applyAlignment="1">
      <alignment horizontal="center"/>
    </xf>
    <xf numFmtId="168" fontId="1" fillId="0" borderId="0" xfId="1" applyNumberFormat="1" applyFont="1" applyFill="1" applyAlignment="1">
      <alignment horizontal="center"/>
    </xf>
    <xf numFmtId="0" fontId="50" fillId="0" borderId="0" xfId="0" applyFont="1" applyAlignment="1">
      <alignment horizontal="left" vertical="center" wrapText="1" indent="1"/>
    </xf>
    <xf numFmtId="167" fontId="41" fillId="51" borderId="0" xfId="0" applyNumberFormat="1" applyFont="1" applyFill="1" applyAlignment="1">
      <alignment horizontal="left"/>
    </xf>
    <xf numFmtId="0" fontId="1" fillId="0" borderId="0" xfId="0" applyFont="1" applyAlignment="1">
      <alignment vertical="center" wrapText="1"/>
    </xf>
    <xf numFmtId="0" fontId="1" fillId="0" borderId="0" xfId="0" applyFont="1" applyAlignment="1">
      <alignment horizontal="center" vertical="center" wrapText="1"/>
    </xf>
    <xf numFmtId="169" fontId="0" fillId="0" borderId="0" xfId="1" applyNumberFormat="1" applyFont="1" applyAlignment="1">
      <alignment horizontal="center"/>
    </xf>
    <xf numFmtId="170" fontId="0" fillId="0" borderId="0" xfId="0" applyNumberFormat="1" applyAlignment="1">
      <alignment horizontal="center"/>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xf numFmtId="0" fontId="0" fillId="0" borderId="0" xfId="0" applyNumberFormat="1"/>
    <xf numFmtId="0" fontId="0" fillId="0" borderId="0" xfId="0" applyFont="1" applyAlignment="1">
      <alignment horizontal="left"/>
    </xf>
    <xf numFmtId="0" fontId="0" fillId="0" borderId="0" xfId="0" applyFont="1"/>
    <xf numFmtId="168" fontId="2" fillId="0" borderId="0" xfId="1" applyNumberFormat="1" applyFont="1" applyFill="1" applyAlignment="1">
      <alignment horizontal="center"/>
    </xf>
    <xf numFmtId="0" fontId="0" fillId="0" borderId="0" xfId="0" applyFont="1" applyAlignment="1">
      <alignment horizontal="center"/>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40">
    <dxf>
      <numFmt numFmtId="0" formatCode="General"/>
      <fill>
        <patternFill patternType="none">
          <fgColor indexed="64"/>
          <bgColor indexed="65"/>
        </patternFill>
      </fill>
      <alignment horizontal="center" vertical="bottom" textRotation="0" wrapText="0" indent="0" justifyLastLine="0" shrinkToFit="0" readingOrder="0"/>
    </dxf>
    <dxf>
      <numFmt numFmtId="168"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8"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169" formatCode="0.0%;\-0.0%;&quot;-&quot;"/>
      <alignment horizontal="center" vertical="bottom" textRotation="0" wrapText="0" indent="0" justifyLastLine="0" shrinkToFit="0" readingOrder="0"/>
    </dxf>
    <dxf>
      <numFmt numFmtId="169" formatCode="0.0%;\-0.0%;&quot;-&quot;"/>
      <alignment horizontal="center" vertical="bottom" textRotation="0" wrapText="0" indent="0" justifyLastLine="0" shrinkToFit="0" readingOrder="0"/>
    </dxf>
    <dxf>
      <numFmt numFmtId="170" formatCode="0;\-0;&quot;-&quot;"/>
      <alignment horizontal="center" vertical="bottom" textRotation="0" wrapText="0" indent="0" justifyLastLine="0" shrinkToFit="0" readingOrder="0"/>
    </dxf>
    <dxf>
      <numFmt numFmtId="169" formatCode="0.0%;\-0.0%;&quot;-&quot;"/>
      <alignment horizontal="center" vertical="bottom" textRotation="0" wrapText="0" indent="0" justifyLastLine="0" shrinkToFit="0" readingOrder="0"/>
    </dxf>
    <dxf>
      <numFmt numFmtId="170" formatCode="0;\-0;&quot;-&quot;"/>
      <alignment horizontal="center" vertical="bottom" textRotation="0" wrapText="0" indent="0" justifyLastLine="0" shrinkToFit="0" readingOrder="0"/>
    </dxf>
    <dxf>
      <numFmt numFmtId="169" formatCode="0.0%;\-0.0%;&quot;-&quot;"/>
      <alignment horizontal="center" vertical="bottom" textRotation="0" wrapText="0" indent="0" justifyLastLine="0" shrinkToFit="0" readingOrder="0"/>
    </dxf>
    <dxf>
      <numFmt numFmtId="170" formatCode="0;\-0;&quot;-&quot;"/>
      <alignment horizontal="center" vertical="bottom" textRotation="0" wrapText="0" indent="0" justifyLastLine="0" shrinkToFit="0" readingOrder="0"/>
    </dxf>
    <dxf>
      <numFmt numFmtId="169" formatCode="0.0%;\-0.0%;&quot;-&quot;"/>
      <alignment horizontal="center" vertical="bottom" textRotation="0" wrapText="0" indent="0" justifyLastLine="0" shrinkToFit="0" readingOrder="0"/>
    </dxf>
    <dxf>
      <numFmt numFmtId="169" formatCode="0.0%;\-0.0%;&quot;-&quot;"/>
      <alignment horizontal="center" vertical="bottom" textRotation="0" wrapText="0" indent="0" justifyLastLine="0" shrinkToFit="0" readingOrder="0"/>
    </dxf>
    <dxf>
      <numFmt numFmtId="0" formatCode="General"/>
    </dxf>
    <dxf>
      <fill>
        <patternFill patternType="none">
          <fgColor rgb="FF000000"/>
          <bgColor auto="1"/>
        </patternFill>
      </fill>
    </dxf>
    <dxf>
      <font>
        <b/>
      </font>
      <fill>
        <patternFill patternType="none">
          <fgColor indexed="64"/>
          <bgColor auto="1"/>
        </patternFill>
      </fill>
      <alignment vertical="center" textRotation="0" wrapText="1"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8"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8"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 xr16:uid="{406AFA54-DFF3-451B-990C-4EA6FFC78A26}"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3" xr16:uid="{6943854C-F5AF-46AC-979E-A48B7610E9F1}"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4" xr16:uid="{0FC8AE57-FCDE-49D2-A988-C748B579C1D3}"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5" xr16:uid="{FAEB605A-F509-4397-8300-D5EC4613C73C}"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1" xr16:uid="{EC986728-7A94-4F0F-9166-5189871B3BD6}" autoFormatId="16" applyNumberFormats="0" applyBorderFormats="0" applyFontFormats="0" applyPatternFormats="0" applyAlignmentFormats="0" applyWidthHeightFormats="0">
  <queryTableRefresh nextId="27">
    <queryTableFields count="10">
      <queryTableField id="17" name="Index" tableColumnId="11"/>
      <queryTableField id="18" name="One-Way Turnover" tableColumnId="12"/>
      <queryTableField id="19" name="Two-Way Turnover" tableColumnId="13"/>
      <queryTableField id="20" name="Count Adds/Removals" tableColumnId="14"/>
      <queryTableField id="21" name="Sum Weight Adds" tableColumnId="15"/>
      <queryTableField id="22" name="Count Adds" tableColumnId="16"/>
      <queryTableField id="23" name="Sum Weight Removals" tableColumnId="17"/>
      <queryTableField id="24" name="Count Removals" tableColumnId="18"/>
      <queryTableField id="25" name="Increase Wgt" tableColumnId="19"/>
      <queryTableField id="26" name="Decrease Wgt" tableColumnId="2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0E16E9-350A-495D-B89D-07A0D9BBEA9A}" name="WTMTHM" displayName="WTMTHM" ref="A5:E860" tableType="queryTable" totalsRowShown="0" headerRowDxfId="39" dataDxfId="38">
  <autoFilter ref="A5:E860" xr:uid="{C1E40BFD-4C48-4721-82F6-52EB2625C93C}">
    <filterColumn colId="0" hiddenButton="1"/>
    <filterColumn colId="1" hiddenButton="1"/>
    <filterColumn colId="2" hiddenButton="1"/>
    <filterColumn colId="3" hiddenButton="1"/>
    <filterColumn colId="4" hiddenButton="1"/>
  </autoFilter>
  <tableColumns count="5">
    <tableColumn id="1" xr3:uid="{6C65CE13-17CF-499A-ABDE-547321826A98}" uniqueName="1" name="Ticker" queryTableFieldId="1" dataDxfId="37"/>
    <tableColumn id="2" xr3:uid="{5E9F422C-2B76-4C7D-8B34-5B82B5ADD5CA}" uniqueName="2" name="Sedol" queryTableFieldId="2" dataDxfId="36"/>
    <tableColumn id="3" xr3:uid="{E9B90E39-5341-4F3E-BEBE-542B55D48A4C}" uniqueName="3" name="Name" queryTableFieldId="3" dataDxfId="35"/>
    <tableColumn id="4" xr3:uid="{5D611BB5-9630-4FFC-B19F-EE6C6A582D43}" uniqueName="4" name="Weight" queryTableFieldId="4" dataDxfId="34" dataCellStyle="Percent"/>
    <tableColumn id="5" xr3:uid="{87DB1B6C-B4FB-4052-8C06-35FC6837CFCB}" uniqueName="5" name="Add/Drop" queryTableFieldId="5" dataDxfId="33"/>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0E8723-CADA-4585-933A-166AD2DD8DD8}" name="WTMTHM2" displayName="WTMTHM2" ref="A5:E860" tableType="queryTable" totalsRowShown="0" headerRowDxfId="32" dataDxfId="31">
  <autoFilter ref="A5:E860" xr:uid="{C1E40BFD-4C48-4721-82F6-52EB2625C93C}">
    <filterColumn colId="0" hiddenButton="1"/>
    <filterColumn colId="1" hiddenButton="1"/>
    <filterColumn colId="2" hiddenButton="1"/>
    <filterColumn colId="3" hiddenButton="1"/>
    <filterColumn colId="4" hiddenButton="1"/>
  </autoFilter>
  <tableColumns count="5">
    <tableColumn id="1" xr3:uid="{23EF338A-91A4-4007-BD73-CBDCE6080841}" uniqueName="1" name="Ticker" queryTableFieldId="1" dataDxfId="30"/>
    <tableColumn id="2" xr3:uid="{D970931D-08C8-4F5C-B848-163D34D7C958}" uniqueName="2" name="Sedol" queryTableFieldId="2" dataDxfId="29"/>
    <tableColumn id="3" xr3:uid="{6B72FA2A-F2F8-45EA-8E65-2908648C212E}" uniqueName="3" name="Name" queryTableFieldId="3" dataDxfId="28"/>
    <tableColumn id="4" xr3:uid="{DC060636-E4CA-4A33-9473-1C70AEA607ED}" uniqueName="4" name="Weight" queryTableFieldId="4" dataDxfId="27" dataCellStyle="Percent"/>
    <tableColumn id="5" xr3:uid="{8C152FB6-ECC1-493E-8B15-14F57433BAD9}" uniqueName="5" name="Add/Drop" queryTableFieldId="5" dataDxfId="26"/>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A1F5F75-AAA1-4E1A-A573-DD44185799F0}" name="WTMTHM23" displayName="WTMTHM23" ref="A5:E861" tableType="queryTable" totalsRowShown="0" headerRowDxfId="13" dataDxfId="12">
  <autoFilter ref="A5:E861" xr:uid="{C1E40BFD-4C48-4721-82F6-52EB2625C93C}">
    <filterColumn colId="0" hiddenButton="1"/>
    <filterColumn colId="1" hiddenButton="1"/>
    <filterColumn colId="2" hiddenButton="1"/>
    <filterColumn colId="3" hiddenButton="1"/>
    <filterColumn colId="4" hiddenButton="1"/>
  </autoFilter>
  <tableColumns count="5">
    <tableColumn id="1" xr3:uid="{DE4AC600-7C15-43BF-A1B0-97BF1DFA2CA8}" uniqueName="1" name="Ticker" queryTableFieldId="1" dataDxfId="11"/>
    <tableColumn id="2" xr3:uid="{E54944C3-F3AA-492A-9BDB-011ACC6D4165}" uniqueName="2" name="Sedol" queryTableFieldId="2" dataDxfId="10"/>
    <tableColumn id="3" xr3:uid="{280A5EFC-C160-4263-BC30-78798E0C601B}" uniqueName="3" name="Name" queryTableFieldId="3" dataDxfId="9"/>
    <tableColumn id="4" xr3:uid="{C1224CDE-99FA-4E2A-8844-ACC76E3A1AF7}" uniqueName="4" name="Weight" queryTableFieldId="4" dataDxfId="8" dataCellStyle="Percent"/>
    <tableColumn id="5" xr3:uid="{7D6195DE-F9FA-4F64-BF0E-508DFC578541}" uniqueName="5" name="Add/Drop" queryTableFieldId="5" dataDxfId="7"/>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B850D95-85A6-419D-98D0-B1506AC78DC5}" name="WTMTHM236" displayName="WTMTHM236" ref="A5:E860" tableType="queryTable" totalsRowShown="0" headerRowDxfId="6" dataDxfId="5">
  <autoFilter ref="A5:E860" xr:uid="{C1E40BFD-4C48-4721-82F6-52EB2625C93C}">
    <filterColumn colId="0" hiddenButton="1"/>
    <filterColumn colId="1" hiddenButton="1"/>
    <filterColumn colId="2" hiddenButton="1"/>
    <filterColumn colId="3" hiddenButton="1"/>
    <filterColumn colId="4" hiddenButton="1"/>
  </autoFilter>
  <tableColumns count="5">
    <tableColumn id="1" xr3:uid="{BD5C7179-5D74-4B5C-BE0E-7949B9B8F402}" uniqueName="1" name="Ticker" queryTableFieldId="1" dataDxfId="4"/>
    <tableColumn id="2" xr3:uid="{080E4A1E-DE3F-48A7-89FA-6A84D5C2BBCF}" uniqueName="2" name="Sedol" queryTableFieldId="2" dataDxfId="3"/>
    <tableColumn id="3" xr3:uid="{722A4666-746D-453B-A6B1-1710F4F547CF}" uniqueName="3" name="Name" queryTableFieldId="3" dataDxfId="2"/>
    <tableColumn id="4" xr3:uid="{4A1EFDE4-BD66-401B-ACE1-869E4524C968}" uniqueName="4" name="Weight" queryTableFieldId="4" dataDxfId="1" dataCellStyle="Percent"/>
    <tableColumn id="5" xr3:uid="{B1F46330-79E5-4210-B358-96CC5126D115}" uniqueName="5" name="Add/Drop" queryTableFieldId="5" dataDxfId="0"/>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C9049EB-2DEE-4905-AFEE-5BA9220D05E9}" name="Turnover" displayName="Turnover" ref="A3:J7" tableType="queryTable" totalsRowShown="0" headerRowDxfId="25" dataDxfId="24">
  <tableColumns count="10">
    <tableColumn id="11" xr3:uid="{8630D90D-A258-4B28-9B74-D827E756DEA8}" uniqueName="11" name="Index" queryTableFieldId="17" dataDxfId="23"/>
    <tableColumn id="12" xr3:uid="{BD167FB7-4123-41D1-B968-F222AFF1763D}" uniqueName="12" name="One-Way Turnover" queryTableFieldId="18" dataDxfId="22" dataCellStyle="Percent"/>
    <tableColumn id="13" xr3:uid="{D1912FF0-B568-4B77-B175-8323D49BE61B}" uniqueName="13" name="Two-Way Turnover" queryTableFieldId="19" dataDxfId="21" dataCellStyle="Percent"/>
    <tableColumn id="14" xr3:uid="{2B8C16F6-8587-4AD8-8CBD-AA065DAAC479}" uniqueName="14" name="Count Adds/Removals" queryTableFieldId="20" dataDxfId="20"/>
    <tableColumn id="15" xr3:uid="{7E300777-3789-49EF-9F0A-DD728C2B8F20}" uniqueName="15" name="Sum Weight Adds" queryTableFieldId="21" dataDxfId="19" dataCellStyle="Percent"/>
    <tableColumn id="16" xr3:uid="{39BCAC88-11B4-4A55-9349-95B14366F8C2}" uniqueName="16" name="Count Adds" queryTableFieldId="22" dataDxfId="18"/>
    <tableColumn id="17" xr3:uid="{805C788E-3913-4B70-9350-37C705E23CD5}" uniqueName="17" name="Sum Weight Removals" queryTableFieldId="23" dataDxfId="17" dataCellStyle="Percent"/>
    <tableColumn id="18" xr3:uid="{A41AA51B-9352-490D-9A34-3D7EB394D141}" uniqueName="18" name="Count Removals" queryTableFieldId="24" dataDxfId="16"/>
    <tableColumn id="19" xr3:uid="{C1B1432F-080D-43BF-AC1C-56D273D4DE40}" uniqueName="19" name="Increase Wgt" queryTableFieldId="25" dataDxfId="15" dataCellStyle="Percent"/>
    <tableColumn id="20" xr3:uid="{CEC8B195-27AE-4B40-87B1-011203D84B38}" uniqueName="20" name="Decrease Wgt" queryTableFieldId="26" dataDxfId="14" dataCellStyle="Percent"/>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13"/>
  <sheetViews>
    <sheetView tabSelected="1" zoomScale="150" zoomScaleNormal="150" workbookViewId="0"/>
  </sheetViews>
  <sheetFormatPr defaultRowHeight="15" x14ac:dyDescent="0.25"/>
  <cols>
    <col min="1" max="1" width="62.7109375" bestFit="1" customWidth="1"/>
    <col min="2" max="2" width="15" customWidth="1"/>
  </cols>
  <sheetData>
    <row r="1" spans="1:5" x14ac:dyDescent="0.25">
      <c r="A1" s="3" t="s">
        <v>0</v>
      </c>
    </row>
    <row r="2" spans="1:5" x14ac:dyDescent="0.25">
      <c r="A2" s="12">
        <v>45876</v>
      </c>
    </row>
    <row r="3" spans="1:5" x14ac:dyDescent="0.25">
      <c r="A3" s="3" t="s">
        <v>1</v>
      </c>
    </row>
    <row r="4" spans="1:5" ht="37.5" customHeight="1" x14ac:dyDescent="0.25">
      <c r="A4" s="17" t="s">
        <v>446</v>
      </c>
      <c r="B4" s="17"/>
      <c r="C4" s="17"/>
      <c r="D4" s="17"/>
      <c r="E4" s="17"/>
    </row>
    <row r="5" spans="1:5" ht="30" customHeight="1" x14ac:dyDescent="0.25">
      <c r="A5" s="20" t="str">
        <f>"The screening date was on "&amp;TEXT(WORKDAY(EOMONTH(A2,-1)+1,-1),"m/d/yy")</f>
        <v>The screening date was on 7/31/25</v>
      </c>
      <c r="B5" s="20"/>
      <c r="C5" s="20"/>
      <c r="D5" s="20"/>
      <c r="E5" s="20"/>
    </row>
    <row r="6" spans="1:5" ht="30" customHeight="1" x14ac:dyDescent="0.25">
      <c r="A6" s="20" t="str">
        <f>"The changes to each Index will be implemented following the close of trading, Friday, August 15, 2025."</f>
        <v>The changes to each Index will be implemented following the close of trading, Friday, August 15, 2025.</v>
      </c>
      <c r="B6" s="20"/>
      <c r="C6" s="20"/>
      <c r="D6" s="20"/>
      <c r="E6" s="20"/>
    </row>
    <row r="7" spans="1:5" ht="30" customHeight="1" x14ac:dyDescent="0.25">
      <c r="A7" s="20" t="str">
        <f>"The implemented Index components and weightings will be published on the WisdomTree website Index pages starting on Tuesday, August 19, 2025."</f>
        <v>The implemented Index components and weightings will be published on the WisdomTree website Index pages starting on Tuesday, August 19, 2025.</v>
      </c>
      <c r="B7" s="20"/>
      <c r="C7" s="20"/>
      <c r="D7" s="20"/>
      <c r="E7" s="20"/>
    </row>
    <row r="8" spans="1:5" x14ac:dyDescent="0.25">
      <c r="A8" s="11"/>
    </row>
    <row r="9" spans="1:5" ht="15.75" x14ac:dyDescent="0.25">
      <c r="A9" s="18" t="s">
        <v>2</v>
      </c>
      <c r="B9" s="19"/>
    </row>
    <row r="10" spans="1:5" x14ac:dyDescent="0.25">
      <c r="A10" s="2" t="s">
        <v>393</v>
      </c>
      <c r="B10" s="1" t="s">
        <v>336</v>
      </c>
    </row>
    <row r="11" spans="1:5" x14ac:dyDescent="0.25">
      <c r="A11" s="2" t="s">
        <v>394</v>
      </c>
      <c r="B11" s="1" t="s">
        <v>395</v>
      </c>
    </row>
    <row r="12" spans="1:5" x14ac:dyDescent="0.25">
      <c r="A12" s="2" t="s">
        <v>422</v>
      </c>
      <c r="B12" s="1" t="s">
        <v>421</v>
      </c>
    </row>
    <row r="13" spans="1:5" x14ac:dyDescent="0.25">
      <c r="A13" s="2" t="s">
        <v>443</v>
      </c>
      <c r="B13" s="1" t="s">
        <v>442</v>
      </c>
    </row>
  </sheetData>
  <mergeCells count="5">
    <mergeCell ref="A4:E4"/>
    <mergeCell ref="A9:B9"/>
    <mergeCell ref="A6:E6"/>
    <mergeCell ref="A7:E7"/>
    <mergeCell ref="A5:E5"/>
  </mergeCells>
  <hyperlinks>
    <hyperlink ref="A10:B10" location="DNL!A1" display="WisdomTree Japan High-Yielding Equity Fund " xr:uid="{B10E0B75-8914-484D-BD88-8D01678507CA}"/>
    <hyperlink ref="A10" location="WAIIN!A1" display="WIsdomTree Artificial Intelligence and Innovation Index" xr:uid="{A3E50508-A1EB-41D4-874B-FFCCAAA39F11}"/>
    <hyperlink ref="B10" location="WAIIN!A1" display="WAIIN" xr:uid="{383D39A1-0380-4A71-8763-5ABE1688CAB4}"/>
    <hyperlink ref="A11:B11" location="DNL!A1" display="WisdomTree Japan High-Yielding Equity Fund " xr:uid="{9D296CF5-88DD-450F-99F1-90841B6E32DD}"/>
    <hyperlink ref="A11" location="WTBKC!A1" display="WisdomTree Blockchain UCITS Index" xr:uid="{43E1B73C-3314-4045-A9D9-CB0E616FD891}"/>
    <hyperlink ref="B11" location="WTBKC!A1" display="WTBKC" xr:uid="{F444B508-EE89-4232-82C0-F3AA554D2740}"/>
    <hyperlink ref="A12" location="WTQTNMUN!A1" display="WisdomTree Classiq Quantum Computing UCITS Index" xr:uid="{15B90EA0-282F-49F8-AD48-0E96DE5B86B1}"/>
    <hyperlink ref="B12" location="WTQTNMUN!A1" display="WTQTNMUN" xr:uid="{ED520A04-A28D-41F3-A8F8-5C8F32ED88EB}"/>
    <hyperlink ref="A13" location="WTQTNMT!A1" display="WisdomTree Classiq Quantum Computing Index" xr:uid="{FBF2C292-6B21-4A51-9394-73E696E529D9}"/>
    <hyperlink ref="B13" location="WTQTNMT!A1" display="WTQTNMT" xr:uid="{5CAB8F37-E486-49CC-8714-35BFC9EDD1E9}"/>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CC7D-5DE6-4F53-8D5F-874CAA699DAE}">
  <sheetPr codeName="Sheet5">
    <tabColor theme="8" tint="-0.249977111117893"/>
  </sheetPr>
  <dimension ref="A1:E89"/>
  <sheetViews>
    <sheetView zoomScale="130" zoomScaleNormal="130" workbookViewId="0">
      <pane ySplit="5" topLeftCell="A6" activePane="bottomLeft" state="frozen"/>
      <selection activeCell="A4" sqref="A1:XFD1048576"/>
      <selection pane="bottomLeft"/>
    </sheetView>
  </sheetViews>
  <sheetFormatPr defaultRowHeight="15" x14ac:dyDescent="0.25"/>
  <cols>
    <col min="1" max="1" width="13.85546875" style="6" bestFit="1" customWidth="1"/>
    <col min="2" max="2" width="10.140625" style="6" bestFit="1" customWidth="1"/>
    <col min="3" max="3" width="75.85546875" bestFit="1" customWidth="1"/>
    <col min="4" max="4" width="11.42578125" style="9" bestFit="1" customWidth="1"/>
    <col min="5" max="5" width="13.7109375" style="8" bestFit="1" customWidth="1"/>
    <col min="6" max="6" width="11.7109375" bestFit="1" customWidth="1"/>
  </cols>
  <sheetData>
    <row r="1" spans="1:5" x14ac:dyDescent="0.25">
      <c r="A1" s="5" t="str">
        <f>List!A10&amp;" ("&amp;List!B10&amp;")"</f>
        <v>WisdomTree Artificial Intelligence and Innovation Index (WAIIN)</v>
      </c>
      <c r="B1"/>
    </row>
    <row r="2" spans="1:5" x14ac:dyDescent="0.25">
      <c r="A2" s="5" t="str">
        <f>"Quarterly Index Reconstitution List as of "&amp;TEXT(List!A2,"mmmm d, yyyy")</f>
        <v>Quarterly Index Reconstitution List as of August 7, 2025</v>
      </c>
    </row>
    <row r="5" spans="1:5" x14ac:dyDescent="0.25">
      <c r="A5" s="5" t="s">
        <v>3</v>
      </c>
      <c r="B5" s="5" t="s">
        <v>4</v>
      </c>
      <c r="C5" s="4" t="s">
        <v>5</v>
      </c>
      <c r="D5" s="10" t="s">
        <v>6</v>
      </c>
      <c r="E5" s="7" t="s">
        <v>7</v>
      </c>
    </row>
    <row r="6" spans="1:5" x14ac:dyDescent="0.25">
      <c r="A6" s="6" t="s">
        <v>132</v>
      </c>
      <c r="B6" s="6" t="s">
        <v>133</v>
      </c>
      <c r="C6" t="s">
        <v>134</v>
      </c>
      <c r="D6" s="9">
        <v>0.04</v>
      </c>
    </row>
    <row r="7" spans="1:5" x14ac:dyDescent="0.25">
      <c r="A7" s="6" t="s">
        <v>137</v>
      </c>
      <c r="B7" s="6" t="s">
        <v>138</v>
      </c>
      <c r="C7" t="s">
        <v>139</v>
      </c>
      <c r="D7" s="9">
        <v>3.9E-2</v>
      </c>
    </row>
    <row r="8" spans="1:5" x14ac:dyDescent="0.25">
      <c r="A8" s="6" t="s">
        <v>130</v>
      </c>
      <c r="B8" s="6">
        <v>2588173</v>
      </c>
      <c r="C8" t="s">
        <v>131</v>
      </c>
      <c r="D8" s="9">
        <v>3.7999999999999999E-2</v>
      </c>
    </row>
    <row r="9" spans="1:5" x14ac:dyDescent="0.25">
      <c r="A9" s="6" t="s">
        <v>10</v>
      </c>
      <c r="B9" s="6">
        <v>2379504</v>
      </c>
      <c r="C9" t="s">
        <v>11</v>
      </c>
      <c r="D9" s="9">
        <v>3.7699999999999997E-2</v>
      </c>
    </row>
    <row r="10" spans="1:5" x14ac:dyDescent="0.25">
      <c r="A10" s="6" t="s">
        <v>14</v>
      </c>
      <c r="B10" s="6" t="s">
        <v>15</v>
      </c>
      <c r="C10" t="s">
        <v>16</v>
      </c>
      <c r="D10" s="9">
        <v>3.6999999999999998E-2</v>
      </c>
    </row>
    <row r="11" spans="1:5" x14ac:dyDescent="0.25">
      <c r="A11" s="6" t="s">
        <v>140</v>
      </c>
      <c r="B11" s="6" t="s">
        <v>141</v>
      </c>
      <c r="C11" t="s">
        <v>142</v>
      </c>
      <c r="D11" s="9">
        <v>2.5000000000000001E-2</v>
      </c>
    </row>
    <row r="12" spans="1:5" x14ac:dyDescent="0.25">
      <c r="A12" s="6" t="s">
        <v>253</v>
      </c>
      <c r="B12" s="6">
        <v>2661568</v>
      </c>
      <c r="C12" t="s">
        <v>254</v>
      </c>
      <c r="D12" s="9">
        <v>2.4E-2</v>
      </c>
    </row>
    <row r="13" spans="1:5" x14ac:dyDescent="0.25">
      <c r="A13" s="6" t="s">
        <v>96</v>
      </c>
      <c r="B13" s="6" t="s">
        <v>97</v>
      </c>
      <c r="C13" t="s">
        <v>98</v>
      </c>
      <c r="D13" s="9">
        <v>2.3E-2</v>
      </c>
    </row>
    <row r="14" spans="1:5" x14ac:dyDescent="0.25">
      <c r="A14" s="6" t="s">
        <v>337</v>
      </c>
      <c r="B14" s="6">
        <v>6770620</v>
      </c>
      <c r="C14" t="s">
        <v>338</v>
      </c>
      <c r="D14" s="9">
        <v>2.1999999999999999E-2</v>
      </c>
    </row>
    <row r="15" spans="1:5" x14ac:dyDescent="0.25">
      <c r="A15" s="6" t="s">
        <v>114</v>
      </c>
      <c r="B15" s="6">
        <v>2000019</v>
      </c>
      <c r="C15" t="s">
        <v>115</v>
      </c>
      <c r="D15" s="9">
        <v>2.1000000000000001E-2</v>
      </c>
    </row>
    <row r="16" spans="1:5" x14ac:dyDescent="0.25">
      <c r="A16" s="6" t="s">
        <v>62</v>
      </c>
      <c r="B16" s="6">
        <v>6450267</v>
      </c>
      <c r="C16" t="s">
        <v>63</v>
      </c>
      <c r="D16" s="9">
        <v>0.02</v>
      </c>
    </row>
    <row r="17" spans="1:4" x14ac:dyDescent="0.25">
      <c r="A17" s="6" t="s">
        <v>292</v>
      </c>
      <c r="B17" s="6">
        <v>2113382</v>
      </c>
      <c r="C17" t="s">
        <v>293</v>
      </c>
      <c r="D17" s="9">
        <v>0.02</v>
      </c>
    </row>
    <row r="18" spans="1:4" x14ac:dyDescent="0.25">
      <c r="A18" s="6" t="s">
        <v>72</v>
      </c>
      <c r="B18" s="6">
        <v>2007849</v>
      </c>
      <c r="C18" t="s">
        <v>73</v>
      </c>
      <c r="D18" s="9">
        <v>1.9099999999999999E-2</v>
      </c>
    </row>
    <row r="19" spans="1:4" x14ac:dyDescent="0.25">
      <c r="A19" s="6" t="s">
        <v>116</v>
      </c>
      <c r="B19" s="6" t="s">
        <v>117</v>
      </c>
      <c r="C19" t="s">
        <v>118</v>
      </c>
      <c r="D19" s="9">
        <v>1.72E-2</v>
      </c>
    </row>
    <row r="20" spans="1:4" x14ac:dyDescent="0.25">
      <c r="A20" s="6" t="s">
        <v>267</v>
      </c>
      <c r="B20" s="6" t="s">
        <v>268</v>
      </c>
      <c r="C20" t="s">
        <v>319</v>
      </c>
      <c r="D20" s="9">
        <v>1.54E-2</v>
      </c>
    </row>
    <row r="21" spans="1:4" x14ac:dyDescent="0.25">
      <c r="A21" s="6" t="s">
        <v>237</v>
      </c>
      <c r="B21" s="6" t="s">
        <v>238</v>
      </c>
      <c r="C21" t="s">
        <v>239</v>
      </c>
      <c r="D21" s="9">
        <v>1.4999999999999999E-2</v>
      </c>
    </row>
    <row r="22" spans="1:4" x14ac:dyDescent="0.25">
      <c r="A22" s="6" t="s">
        <v>339</v>
      </c>
      <c r="B22" s="6" t="s">
        <v>340</v>
      </c>
      <c r="C22" t="s">
        <v>341</v>
      </c>
      <c r="D22" s="9">
        <v>1.4999999999999999E-2</v>
      </c>
    </row>
    <row r="23" spans="1:4" x14ac:dyDescent="0.25">
      <c r="A23" s="6" t="s">
        <v>93</v>
      </c>
      <c r="B23" s="6" t="s">
        <v>94</v>
      </c>
      <c r="C23" t="s">
        <v>95</v>
      </c>
      <c r="D23" s="9">
        <v>1.4999999999999999E-2</v>
      </c>
    </row>
    <row r="24" spans="1:4" x14ac:dyDescent="0.25">
      <c r="A24" s="6" t="s">
        <v>183</v>
      </c>
      <c r="B24" s="6" t="s">
        <v>184</v>
      </c>
      <c r="C24" t="s">
        <v>185</v>
      </c>
      <c r="D24" s="9">
        <v>1.4999999999999999E-2</v>
      </c>
    </row>
    <row r="25" spans="1:4" x14ac:dyDescent="0.25">
      <c r="A25" s="6" t="s">
        <v>342</v>
      </c>
      <c r="B25" s="6">
        <v>2884183</v>
      </c>
      <c r="C25" t="s">
        <v>343</v>
      </c>
      <c r="D25" s="9">
        <v>1.4999999999999999E-2</v>
      </c>
    </row>
    <row r="26" spans="1:4" x14ac:dyDescent="0.25">
      <c r="A26" s="6" t="s">
        <v>58</v>
      </c>
      <c r="B26" s="6">
        <v>2588184</v>
      </c>
      <c r="C26" t="s">
        <v>59</v>
      </c>
      <c r="D26" s="9">
        <v>1.47E-2</v>
      </c>
    </row>
    <row r="27" spans="1:4" x14ac:dyDescent="0.25">
      <c r="A27" s="6" t="s">
        <v>344</v>
      </c>
      <c r="B27" s="6" t="s">
        <v>345</v>
      </c>
      <c r="C27" t="s">
        <v>346</v>
      </c>
      <c r="D27" s="9">
        <v>1.44E-2</v>
      </c>
    </row>
    <row r="28" spans="1:4" x14ac:dyDescent="0.25">
      <c r="A28" s="6" t="s">
        <v>347</v>
      </c>
      <c r="B28" s="6" t="s">
        <v>348</v>
      </c>
      <c r="C28" t="s">
        <v>349</v>
      </c>
      <c r="D28" s="9">
        <v>1.4200000000000001E-2</v>
      </c>
    </row>
    <row r="29" spans="1:4" x14ac:dyDescent="0.25">
      <c r="A29" s="6" t="s">
        <v>276</v>
      </c>
      <c r="B29" s="6" t="s">
        <v>277</v>
      </c>
      <c r="C29" t="s">
        <v>278</v>
      </c>
      <c r="D29" s="9">
        <v>1.3299999999999999E-2</v>
      </c>
    </row>
    <row r="30" spans="1:4" x14ac:dyDescent="0.25">
      <c r="A30" s="6" t="s">
        <v>350</v>
      </c>
      <c r="B30" s="6">
        <v>2065159</v>
      </c>
      <c r="C30" t="s">
        <v>351</v>
      </c>
      <c r="D30" s="9">
        <v>1.3100000000000001E-2</v>
      </c>
    </row>
    <row r="31" spans="1:4" x14ac:dyDescent="0.25">
      <c r="A31" s="6" t="s">
        <v>296</v>
      </c>
      <c r="B31" s="6" t="s">
        <v>297</v>
      </c>
      <c r="C31" t="s">
        <v>298</v>
      </c>
      <c r="D31" s="9">
        <v>1.3100000000000001E-2</v>
      </c>
    </row>
    <row r="32" spans="1:4" x14ac:dyDescent="0.25">
      <c r="A32" s="6" t="s">
        <v>240</v>
      </c>
      <c r="B32" s="6">
        <v>2871301</v>
      </c>
      <c r="C32" t="s">
        <v>241</v>
      </c>
      <c r="D32" s="9">
        <v>1.2800000000000001E-2</v>
      </c>
    </row>
    <row r="33" spans="1:5" x14ac:dyDescent="0.25">
      <c r="A33" s="6" t="s">
        <v>352</v>
      </c>
      <c r="B33" s="6" t="s">
        <v>353</v>
      </c>
      <c r="C33" t="s">
        <v>354</v>
      </c>
      <c r="D33" s="9">
        <v>1.2800000000000001E-2</v>
      </c>
    </row>
    <row r="34" spans="1:5" x14ac:dyDescent="0.25">
      <c r="A34" s="6" t="s">
        <v>355</v>
      </c>
      <c r="B34" s="6">
        <v>4846288</v>
      </c>
      <c r="C34" t="s">
        <v>356</v>
      </c>
      <c r="D34" s="9">
        <v>1.2500000000000001E-2</v>
      </c>
    </row>
    <row r="35" spans="1:5" x14ac:dyDescent="0.25">
      <c r="A35" s="6" t="s">
        <v>186</v>
      </c>
      <c r="B35" s="6">
        <v>6451055</v>
      </c>
      <c r="C35" t="s">
        <v>187</v>
      </c>
      <c r="D35" s="9">
        <v>1.2200000000000001E-2</v>
      </c>
    </row>
    <row r="36" spans="1:5" x14ac:dyDescent="0.25">
      <c r="A36" s="6" t="s">
        <v>104</v>
      </c>
      <c r="B36" s="6">
        <v>2867719</v>
      </c>
      <c r="C36" t="s">
        <v>105</v>
      </c>
      <c r="D36" s="9">
        <v>1.11E-2</v>
      </c>
    </row>
    <row r="37" spans="1:5" x14ac:dyDescent="0.25">
      <c r="A37" s="6" t="s">
        <v>107</v>
      </c>
      <c r="B37" s="6">
        <v>2302232</v>
      </c>
      <c r="C37" t="s">
        <v>108</v>
      </c>
      <c r="D37" s="9">
        <v>1.0800000000000001E-2</v>
      </c>
    </row>
    <row r="38" spans="1:5" x14ac:dyDescent="0.25">
      <c r="A38" s="6" t="s">
        <v>357</v>
      </c>
      <c r="B38" s="6" t="s">
        <v>358</v>
      </c>
      <c r="C38" t="s">
        <v>359</v>
      </c>
      <c r="D38" s="9">
        <v>1.0500000000000001E-2</v>
      </c>
    </row>
    <row r="39" spans="1:5" x14ac:dyDescent="0.25">
      <c r="A39" s="6" t="s">
        <v>360</v>
      </c>
      <c r="B39" s="6" t="s">
        <v>361</v>
      </c>
      <c r="C39" t="s">
        <v>362</v>
      </c>
      <c r="D39" s="9">
        <v>1.0500000000000001E-2</v>
      </c>
    </row>
    <row r="40" spans="1:5" x14ac:dyDescent="0.25">
      <c r="A40" s="6" t="s">
        <v>69</v>
      </c>
      <c r="B40" s="6" t="s">
        <v>70</v>
      </c>
      <c r="C40" t="s">
        <v>71</v>
      </c>
      <c r="D40" s="9">
        <v>1.0500000000000001E-2</v>
      </c>
    </row>
    <row r="41" spans="1:5" x14ac:dyDescent="0.25">
      <c r="A41" s="6" t="s">
        <v>160</v>
      </c>
      <c r="B41" s="6" t="s">
        <v>161</v>
      </c>
      <c r="C41" t="s">
        <v>162</v>
      </c>
      <c r="D41" s="9">
        <v>1.0200000000000001E-2</v>
      </c>
    </row>
    <row r="42" spans="1:5" x14ac:dyDescent="0.25">
      <c r="A42" s="6" t="s">
        <v>363</v>
      </c>
      <c r="B42" s="6" t="s">
        <v>364</v>
      </c>
      <c r="C42" t="s">
        <v>365</v>
      </c>
      <c r="D42" s="9">
        <v>0.01</v>
      </c>
    </row>
    <row r="43" spans="1:5" x14ac:dyDescent="0.25">
      <c r="A43" s="6" t="s">
        <v>88</v>
      </c>
      <c r="B43" s="6" t="s">
        <v>89</v>
      </c>
      <c r="C43" t="s">
        <v>90</v>
      </c>
      <c r="D43" s="9">
        <v>0.01</v>
      </c>
    </row>
    <row r="44" spans="1:5" x14ac:dyDescent="0.25">
      <c r="A44" s="6" t="s">
        <v>91</v>
      </c>
      <c r="B44" s="6" t="s">
        <v>92</v>
      </c>
      <c r="C44" t="s">
        <v>221</v>
      </c>
      <c r="D44" s="9">
        <v>0.01</v>
      </c>
    </row>
    <row r="45" spans="1:5" x14ac:dyDescent="0.25">
      <c r="A45" s="6" t="s">
        <v>82</v>
      </c>
      <c r="B45" s="6" t="s">
        <v>83</v>
      </c>
      <c r="C45" t="s">
        <v>84</v>
      </c>
      <c r="D45" s="9">
        <v>0.01</v>
      </c>
      <c r="E45" s="8" t="s">
        <v>8</v>
      </c>
    </row>
    <row r="46" spans="1:5" x14ac:dyDescent="0.25">
      <c r="A46" s="6" t="s">
        <v>172</v>
      </c>
      <c r="B46" s="6">
        <v>2005973</v>
      </c>
      <c r="C46" t="s">
        <v>173</v>
      </c>
      <c r="D46" s="9">
        <v>0.01</v>
      </c>
      <c r="E46" s="8" t="s">
        <v>8</v>
      </c>
    </row>
    <row r="47" spans="1:5" x14ac:dyDescent="0.25">
      <c r="A47" s="6" t="s">
        <v>366</v>
      </c>
      <c r="B47" s="6">
        <v>2459020</v>
      </c>
      <c r="C47" t="s">
        <v>367</v>
      </c>
      <c r="D47" s="9">
        <v>0.01</v>
      </c>
      <c r="E47" s="8" t="s">
        <v>8</v>
      </c>
    </row>
    <row r="48" spans="1:5" x14ac:dyDescent="0.25">
      <c r="A48" s="6" t="s">
        <v>289</v>
      </c>
      <c r="B48" s="6" t="s">
        <v>290</v>
      </c>
      <c r="C48" t="s">
        <v>291</v>
      </c>
      <c r="D48" s="9">
        <v>0.01</v>
      </c>
      <c r="E48" s="8" t="s">
        <v>8</v>
      </c>
    </row>
    <row r="49" spans="1:5" x14ac:dyDescent="0.25">
      <c r="A49" s="6" t="s">
        <v>299</v>
      </c>
      <c r="B49" s="6">
        <v>2506658</v>
      </c>
      <c r="C49" t="s">
        <v>300</v>
      </c>
      <c r="D49" s="9">
        <v>0.01</v>
      </c>
      <c r="E49" s="8" t="s">
        <v>8</v>
      </c>
    </row>
    <row r="50" spans="1:5" x14ac:dyDescent="0.25">
      <c r="A50" s="6" t="s">
        <v>332</v>
      </c>
      <c r="B50" s="6" t="s">
        <v>333</v>
      </c>
      <c r="C50" t="s">
        <v>334</v>
      </c>
      <c r="D50" s="9">
        <v>0.01</v>
      </c>
      <c r="E50" s="8" t="s">
        <v>8</v>
      </c>
    </row>
    <row r="51" spans="1:5" x14ac:dyDescent="0.25">
      <c r="A51" s="6" t="s">
        <v>307</v>
      </c>
      <c r="B51" s="6">
        <v>2592174</v>
      </c>
      <c r="C51" t="s">
        <v>308</v>
      </c>
      <c r="D51" s="9">
        <v>0.01</v>
      </c>
      <c r="E51" s="8" t="s">
        <v>8</v>
      </c>
    </row>
    <row r="52" spans="1:5" x14ac:dyDescent="0.25">
      <c r="A52" s="6" t="s">
        <v>112</v>
      </c>
      <c r="B52" s="6">
        <v>2857817</v>
      </c>
      <c r="C52" t="s">
        <v>113</v>
      </c>
      <c r="D52" s="9">
        <v>0.01</v>
      </c>
      <c r="E52" s="8" t="s">
        <v>8</v>
      </c>
    </row>
    <row r="53" spans="1:5" x14ac:dyDescent="0.25">
      <c r="A53" s="6" t="s">
        <v>166</v>
      </c>
      <c r="B53" s="6" t="s">
        <v>167</v>
      </c>
      <c r="C53" t="s">
        <v>168</v>
      </c>
      <c r="D53" s="9">
        <v>0.01</v>
      </c>
    </row>
    <row r="54" spans="1:5" x14ac:dyDescent="0.25">
      <c r="A54" s="6" t="s">
        <v>74</v>
      </c>
      <c r="B54" s="6" t="s">
        <v>75</v>
      </c>
      <c r="C54" t="s">
        <v>76</v>
      </c>
      <c r="D54" s="9">
        <v>0.01</v>
      </c>
      <c r="E54" s="8" t="s">
        <v>8</v>
      </c>
    </row>
    <row r="55" spans="1:5" x14ac:dyDescent="0.25">
      <c r="A55" s="6" t="s">
        <v>304</v>
      </c>
      <c r="B55" s="6" t="s">
        <v>305</v>
      </c>
      <c r="C55" t="s">
        <v>306</v>
      </c>
      <c r="D55" s="9">
        <v>0.01</v>
      </c>
      <c r="E55" s="8" t="s">
        <v>8</v>
      </c>
    </row>
    <row r="56" spans="1:5" x14ac:dyDescent="0.25">
      <c r="A56" s="6" t="s">
        <v>99</v>
      </c>
      <c r="B56" s="6" t="s">
        <v>100</v>
      </c>
      <c r="C56" t="s">
        <v>101</v>
      </c>
      <c r="D56" s="9">
        <v>0.01</v>
      </c>
    </row>
    <row r="57" spans="1:5" x14ac:dyDescent="0.25">
      <c r="A57" s="6" t="s">
        <v>163</v>
      </c>
      <c r="B57" s="6" t="s">
        <v>164</v>
      </c>
      <c r="C57" t="s">
        <v>165</v>
      </c>
      <c r="D57" s="9">
        <v>9.7999999999999997E-3</v>
      </c>
    </row>
    <row r="58" spans="1:5" x14ac:dyDescent="0.25">
      <c r="A58" s="6" t="s">
        <v>124</v>
      </c>
      <c r="B58" s="6" t="s">
        <v>125</v>
      </c>
      <c r="C58" t="s">
        <v>126</v>
      </c>
      <c r="D58" s="9">
        <v>9.5999999999999992E-3</v>
      </c>
    </row>
    <row r="59" spans="1:5" x14ac:dyDescent="0.25">
      <c r="A59" s="6" t="s">
        <v>326</v>
      </c>
      <c r="B59" s="6" t="s">
        <v>327</v>
      </c>
      <c r="C59" t="s">
        <v>328</v>
      </c>
      <c r="D59" s="9">
        <v>9.5999999999999992E-3</v>
      </c>
    </row>
    <row r="60" spans="1:5" x14ac:dyDescent="0.25">
      <c r="A60" s="6" t="s">
        <v>320</v>
      </c>
      <c r="B60" s="6" t="s">
        <v>321</v>
      </c>
      <c r="C60" t="s">
        <v>322</v>
      </c>
      <c r="D60" s="9">
        <v>8.8999999999999999E-3</v>
      </c>
    </row>
    <row r="61" spans="1:5" x14ac:dyDescent="0.25">
      <c r="A61" s="6" t="s">
        <v>368</v>
      </c>
      <c r="B61" s="6">
        <v>2497406</v>
      </c>
      <c r="C61" t="s">
        <v>369</v>
      </c>
      <c r="D61" s="9">
        <v>8.5000000000000006E-3</v>
      </c>
    </row>
    <row r="62" spans="1:5" x14ac:dyDescent="0.25">
      <c r="A62" s="6" t="s">
        <v>60</v>
      </c>
      <c r="B62" s="6">
        <v>2261203</v>
      </c>
      <c r="C62" t="s">
        <v>61</v>
      </c>
      <c r="D62" s="9">
        <v>8.0000000000000002E-3</v>
      </c>
    </row>
    <row r="63" spans="1:5" x14ac:dyDescent="0.25">
      <c r="A63" s="6" t="s">
        <v>370</v>
      </c>
      <c r="B63" s="6" t="s">
        <v>371</v>
      </c>
      <c r="C63" t="s">
        <v>372</v>
      </c>
      <c r="D63" s="9">
        <v>8.0000000000000002E-3</v>
      </c>
    </row>
    <row r="64" spans="1:5" x14ac:dyDescent="0.25">
      <c r="A64" s="6" t="s">
        <v>194</v>
      </c>
      <c r="B64" s="6" t="s">
        <v>195</v>
      </c>
      <c r="C64" t="s">
        <v>272</v>
      </c>
      <c r="D64" s="9">
        <v>7.9000000000000008E-3</v>
      </c>
    </row>
    <row r="65" spans="1:5" x14ac:dyDescent="0.25">
      <c r="A65" s="6" t="s">
        <v>154</v>
      </c>
      <c r="B65" s="6" t="s">
        <v>155</v>
      </c>
      <c r="C65" t="s">
        <v>156</v>
      </c>
      <c r="D65" s="9">
        <v>7.6E-3</v>
      </c>
    </row>
    <row r="66" spans="1:5" x14ac:dyDescent="0.25">
      <c r="A66" s="6" t="s">
        <v>135</v>
      </c>
      <c r="B66" s="6">
        <v>2310525</v>
      </c>
      <c r="C66" t="s">
        <v>136</v>
      </c>
      <c r="D66" s="9">
        <v>7.0000000000000001E-3</v>
      </c>
    </row>
    <row r="67" spans="1:5" x14ac:dyDescent="0.25">
      <c r="A67" s="6" t="s">
        <v>222</v>
      </c>
      <c r="B67" s="6" t="s">
        <v>223</v>
      </c>
      <c r="C67" t="s">
        <v>224</v>
      </c>
      <c r="D67" s="9">
        <v>6.8999999999999999E-3</v>
      </c>
    </row>
    <row r="68" spans="1:5" x14ac:dyDescent="0.25">
      <c r="A68" s="6" t="s">
        <v>145</v>
      </c>
      <c r="B68" s="6" t="s">
        <v>146</v>
      </c>
      <c r="C68" t="s">
        <v>147</v>
      </c>
      <c r="D68" s="9">
        <v>6.8999999999999999E-3</v>
      </c>
    </row>
    <row r="69" spans="1:5" x14ac:dyDescent="0.25">
      <c r="A69" s="6" t="s">
        <v>151</v>
      </c>
      <c r="B69" s="6" t="s">
        <v>152</v>
      </c>
      <c r="C69" t="s">
        <v>153</v>
      </c>
      <c r="D69" s="9">
        <v>6.7999999999999996E-3</v>
      </c>
    </row>
    <row r="70" spans="1:5" x14ac:dyDescent="0.25">
      <c r="A70" s="6" t="s">
        <v>188</v>
      </c>
      <c r="B70" s="6" t="s">
        <v>189</v>
      </c>
      <c r="C70" t="s">
        <v>190</v>
      </c>
      <c r="D70" s="9">
        <v>6.7000000000000002E-3</v>
      </c>
    </row>
    <row r="71" spans="1:5" x14ac:dyDescent="0.25">
      <c r="A71" s="6" t="s">
        <v>169</v>
      </c>
      <c r="B71" s="6" t="s">
        <v>170</v>
      </c>
      <c r="C71" t="s">
        <v>171</v>
      </c>
      <c r="D71" s="9">
        <v>6.6E-3</v>
      </c>
    </row>
    <row r="72" spans="1:5" x14ac:dyDescent="0.25">
      <c r="A72" s="6" t="s">
        <v>225</v>
      </c>
      <c r="B72" s="6" t="s">
        <v>226</v>
      </c>
      <c r="C72" t="s">
        <v>227</v>
      </c>
      <c r="D72" s="9">
        <v>6.4999999999999997E-3</v>
      </c>
    </row>
    <row r="73" spans="1:5" x14ac:dyDescent="0.25">
      <c r="A73" s="6" t="s">
        <v>148</v>
      </c>
      <c r="B73" s="6" t="s">
        <v>149</v>
      </c>
      <c r="C73" t="s">
        <v>150</v>
      </c>
      <c r="D73" s="9">
        <v>5.7000000000000002E-3</v>
      </c>
    </row>
    <row r="74" spans="1:5" x14ac:dyDescent="0.25">
      <c r="A74" s="6" t="s">
        <v>204</v>
      </c>
      <c r="B74" s="6">
        <v>6771720</v>
      </c>
      <c r="C74" t="s">
        <v>205</v>
      </c>
      <c r="D74" s="9">
        <v>5.1000000000000004E-3</v>
      </c>
    </row>
    <row r="75" spans="1:5" x14ac:dyDescent="0.25">
      <c r="A75" s="6" t="s">
        <v>373</v>
      </c>
      <c r="B75" s="6" t="s">
        <v>374</v>
      </c>
      <c r="C75" t="s">
        <v>375</v>
      </c>
      <c r="D75" s="9">
        <v>5.0000000000000001E-3</v>
      </c>
    </row>
    <row r="76" spans="1:5" x14ac:dyDescent="0.25">
      <c r="A76" s="6" t="s">
        <v>218</v>
      </c>
      <c r="B76" s="6" t="s">
        <v>219</v>
      </c>
      <c r="C76" t="s">
        <v>220</v>
      </c>
      <c r="D76" s="9">
        <v>5.0000000000000001E-3</v>
      </c>
      <c r="E76" s="8" t="s">
        <v>8</v>
      </c>
    </row>
    <row r="77" spans="1:5" x14ac:dyDescent="0.25">
      <c r="A77" s="6" t="s">
        <v>376</v>
      </c>
      <c r="B77" s="6" t="s">
        <v>377</v>
      </c>
      <c r="C77" t="s">
        <v>378</v>
      </c>
      <c r="D77" s="9">
        <v>5.0000000000000001E-3</v>
      </c>
      <c r="E77" s="8" t="s">
        <v>8</v>
      </c>
    </row>
    <row r="78" spans="1:5" x14ac:dyDescent="0.25">
      <c r="A78" s="6" t="s">
        <v>157</v>
      </c>
      <c r="B78" s="6" t="s">
        <v>158</v>
      </c>
      <c r="C78" t="s">
        <v>159</v>
      </c>
      <c r="D78" s="9">
        <v>5.0000000000000001E-3</v>
      </c>
    </row>
    <row r="79" spans="1:5" x14ac:dyDescent="0.25">
      <c r="A79" s="6" t="s">
        <v>28</v>
      </c>
      <c r="B79" s="6">
        <v>2714923</v>
      </c>
      <c r="C79" t="s">
        <v>29</v>
      </c>
      <c r="D79" s="9">
        <v>5.0000000000000001E-3</v>
      </c>
    </row>
    <row r="80" spans="1:5" x14ac:dyDescent="0.25">
      <c r="A80" s="6" t="s">
        <v>216</v>
      </c>
      <c r="B80" s="6">
        <v>5334588</v>
      </c>
      <c r="C80" t="s">
        <v>217</v>
      </c>
      <c r="D80" s="9">
        <v>5.0000000000000001E-3</v>
      </c>
      <c r="E80" s="8" t="s">
        <v>8</v>
      </c>
    </row>
    <row r="81" spans="1:5" x14ac:dyDescent="0.25">
      <c r="A81" s="6" t="s">
        <v>231</v>
      </c>
      <c r="B81" s="6" t="s">
        <v>232</v>
      </c>
      <c r="C81" t="s">
        <v>233</v>
      </c>
      <c r="D81" s="9">
        <v>5.0000000000000001E-3</v>
      </c>
    </row>
    <row r="82" spans="1:5" x14ac:dyDescent="0.25">
      <c r="A82" s="6" t="s">
        <v>127</v>
      </c>
      <c r="B82" s="6" t="s">
        <v>128</v>
      </c>
      <c r="C82" t="s">
        <v>129</v>
      </c>
      <c r="D82" s="9">
        <v>5.0000000000000001E-3</v>
      </c>
      <c r="E82" s="8" t="s">
        <v>8</v>
      </c>
    </row>
    <row r="83" spans="1:5" x14ac:dyDescent="0.25">
      <c r="A83" s="6" t="s">
        <v>301</v>
      </c>
      <c r="B83" s="6" t="s">
        <v>302</v>
      </c>
      <c r="C83" t="s">
        <v>303</v>
      </c>
      <c r="D83" s="9">
        <v>3.8E-3</v>
      </c>
    </row>
    <row r="84" spans="1:5" x14ac:dyDescent="0.25">
      <c r="A84" s="6" t="s">
        <v>379</v>
      </c>
      <c r="B84" s="6">
        <v>2008154</v>
      </c>
      <c r="C84" t="s">
        <v>380</v>
      </c>
      <c r="D84" s="9">
        <v>0</v>
      </c>
      <c r="E84" s="8" t="s">
        <v>9</v>
      </c>
    </row>
    <row r="85" spans="1:5" x14ac:dyDescent="0.25">
      <c r="A85" s="6" t="s">
        <v>381</v>
      </c>
      <c r="B85" s="6" t="s">
        <v>382</v>
      </c>
      <c r="C85" t="s">
        <v>383</v>
      </c>
      <c r="D85" s="9">
        <v>0</v>
      </c>
      <c r="E85" s="8" t="s">
        <v>9</v>
      </c>
    </row>
    <row r="86" spans="1:5" x14ac:dyDescent="0.25">
      <c r="A86" s="6" t="s">
        <v>384</v>
      </c>
      <c r="B86" s="6" t="s">
        <v>385</v>
      </c>
      <c r="C86" t="s">
        <v>386</v>
      </c>
      <c r="D86" s="9">
        <v>0</v>
      </c>
      <c r="E86" s="8" t="s">
        <v>9</v>
      </c>
    </row>
    <row r="87" spans="1:5" x14ac:dyDescent="0.25">
      <c r="A87" s="6" t="s">
        <v>255</v>
      </c>
      <c r="B87" s="6">
        <v>2463247</v>
      </c>
      <c r="C87" t="s">
        <v>256</v>
      </c>
      <c r="D87" s="9">
        <v>0</v>
      </c>
      <c r="E87" s="8" t="s">
        <v>9</v>
      </c>
    </row>
    <row r="88" spans="1:5" x14ac:dyDescent="0.25">
      <c r="A88" s="6" t="s">
        <v>387</v>
      </c>
      <c r="B88" s="6" t="s">
        <v>388</v>
      </c>
      <c r="C88" t="s">
        <v>389</v>
      </c>
      <c r="D88" s="9">
        <v>0</v>
      </c>
      <c r="E88" s="8" t="s">
        <v>9</v>
      </c>
    </row>
    <row r="89" spans="1:5" x14ac:dyDescent="0.25">
      <c r="A89" s="6" t="s">
        <v>390</v>
      </c>
      <c r="B89" s="6">
        <v>2122560</v>
      </c>
      <c r="C89" t="s">
        <v>391</v>
      </c>
      <c r="D89" s="9">
        <v>0</v>
      </c>
      <c r="E89" s="8" t="s">
        <v>9</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042F5-D505-4B6C-BF6B-641E2D1F3C1D}">
  <sheetPr>
    <tabColor theme="8" tint="-0.249977111117893"/>
  </sheetPr>
  <dimension ref="A1:E48"/>
  <sheetViews>
    <sheetView zoomScale="130" zoomScaleNormal="130" workbookViewId="0">
      <pane ySplit="5" topLeftCell="A6" activePane="bottomLeft" state="frozen"/>
      <selection sqref="A1:XFD1048576"/>
      <selection pane="bottomLeft"/>
    </sheetView>
  </sheetViews>
  <sheetFormatPr defaultRowHeight="15" x14ac:dyDescent="0.25"/>
  <cols>
    <col min="1" max="1" width="13.85546875" style="6" bestFit="1" customWidth="1"/>
    <col min="2" max="2" width="10.140625" style="6" bestFit="1" customWidth="1"/>
    <col min="3" max="3" width="75.85546875" bestFit="1" customWidth="1"/>
    <col min="4" max="4" width="11.42578125" style="9" bestFit="1" customWidth="1"/>
    <col min="5" max="5" width="13.7109375" style="8" bestFit="1" customWidth="1"/>
    <col min="6" max="6" width="11.7109375" bestFit="1" customWidth="1"/>
  </cols>
  <sheetData>
    <row r="1" spans="1:5" x14ac:dyDescent="0.25">
      <c r="A1" s="5" t="str">
        <f>List!A11&amp;" ("&amp;List!B11&amp;")"</f>
        <v>WisdomTree Blockchain UCITS Index (WTBKC)</v>
      </c>
      <c r="B1"/>
    </row>
    <row r="2" spans="1:5" x14ac:dyDescent="0.25">
      <c r="A2" s="5" t="str">
        <f>"Quarterly Index Reconstitution List as of "&amp;TEXT(List!A2,"mmmm d, yyyy")</f>
        <v>Quarterly Index Reconstitution List as of August 7, 2025</v>
      </c>
    </row>
    <row r="5" spans="1:5" x14ac:dyDescent="0.25">
      <c r="A5" s="5" t="s">
        <v>3</v>
      </c>
      <c r="B5" s="5" t="s">
        <v>4</v>
      </c>
      <c r="C5" s="4" t="s">
        <v>5</v>
      </c>
      <c r="D5" s="10" t="s">
        <v>6</v>
      </c>
      <c r="E5" s="7" t="s">
        <v>7</v>
      </c>
    </row>
    <row r="6" spans="1:5" x14ac:dyDescent="0.25">
      <c r="A6" s="6" t="s">
        <v>236</v>
      </c>
      <c r="B6" s="6" t="s">
        <v>38</v>
      </c>
      <c r="C6" t="s">
        <v>39</v>
      </c>
      <c r="D6" s="9">
        <v>3.3356869782880799E-2</v>
      </c>
    </row>
    <row r="7" spans="1:5" x14ac:dyDescent="0.25">
      <c r="A7" s="6" t="s">
        <v>316</v>
      </c>
      <c r="B7" s="6" t="s">
        <v>317</v>
      </c>
      <c r="C7" t="s">
        <v>318</v>
      </c>
      <c r="D7" s="9">
        <v>3.3356869782880799E-2</v>
      </c>
    </row>
    <row r="8" spans="1:5" x14ac:dyDescent="0.25">
      <c r="A8" s="6" t="s">
        <v>396</v>
      </c>
      <c r="B8" s="6" t="s">
        <v>397</v>
      </c>
      <c r="C8" t="s">
        <v>398</v>
      </c>
      <c r="D8" s="9">
        <v>3.3356869782880799E-2</v>
      </c>
      <c r="E8" s="8" t="s">
        <v>8</v>
      </c>
    </row>
    <row r="9" spans="1:5" x14ac:dyDescent="0.25">
      <c r="A9" s="6" t="s">
        <v>25</v>
      </c>
      <c r="B9" s="6" t="s">
        <v>26</v>
      </c>
      <c r="C9" t="s">
        <v>27</v>
      </c>
      <c r="D9" s="9">
        <v>3.3356869782880799E-2</v>
      </c>
    </row>
    <row r="10" spans="1:5" x14ac:dyDescent="0.25">
      <c r="A10" s="6" t="s">
        <v>399</v>
      </c>
      <c r="B10" s="6">
        <v>2342034</v>
      </c>
      <c r="C10" t="s">
        <v>400</v>
      </c>
      <c r="D10" s="9">
        <v>3.3356869782880799E-2</v>
      </c>
      <c r="E10" s="8" t="s">
        <v>8</v>
      </c>
    </row>
    <row r="11" spans="1:5" x14ac:dyDescent="0.25">
      <c r="A11" s="6" t="s">
        <v>106</v>
      </c>
      <c r="B11" s="6" t="s">
        <v>314</v>
      </c>
      <c r="C11" t="s">
        <v>315</v>
      </c>
      <c r="D11" s="9">
        <v>3.3356869782880799E-2</v>
      </c>
    </row>
    <row r="12" spans="1:5" x14ac:dyDescent="0.25">
      <c r="A12" s="6" t="s">
        <v>401</v>
      </c>
      <c r="B12" s="6">
        <v>2190385</v>
      </c>
      <c r="C12" t="s">
        <v>402</v>
      </c>
      <c r="D12" s="9">
        <v>3.3356869782880799E-2</v>
      </c>
      <c r="E12" s="8" t="s">
        <v>8</v>
      </c>
    </row>
    <row r="13" spans="1:5" x14ac:dyDescent="0.25">
      <c r="A13" s="6" t="s">
        <v>52</v>
      </c>
      <c r="B13" s="6" t="s">
        <v>53</v>
      </c>
      <c r="C13" t="s">
        <v>54</v>
      </c>
      <c r="D13" s="9">
        <v>3.3356869782880799E-2</v>
      </c>
    </row>
    <row r="14" spans="1:5" x14ac:dyDescent="0.25">
      <c r="A14" s="6" t="s">
        <v>109</v>
      </c>
      <c r="B14" s="6" t="s">
        <v>110</v>
      </c>
      <c r="C14" t="s">
        <v>111</v>
      </c>
      <c r="D14" s="9">
        <v>3.3356869782880799E-2</v>
      </c>
    </row>
    <row r="15" spans="1:5" x14ac:dyDescent="0.25">
      <c r="A15" s="6" t="s">
        <v>242</v>
      </c>
      <c r="B15" s="6" t="s">
        <v>243</v>
      </c>
      <c r="C15" t="s">
        <v>244</v>
      </c>
      <c r="D15" s="9">
        <v>3.3356869782880799E-2</v>
      </c>
    </row>
    <row r="16" spans="1:5" x14ac:dyDescent="0.25">
      <c r="A16" s="6" t="s">
        <v>17</v>
      </c>
      <c r="B16" s="6">
        <v>2974329</v>
      </c>
      <c r="C16" t="s">
        <v>18</v>
      </c>
      <c r="D16" s="9">
        <v>3.3356869782880799E-2</v>
      </c>
    </row>
    <row r="17" spans="1:5" x14ac:dyDescent="0.25">
      <c r="A17" s="6" t="s">
        <v>46</v>
      </c>
      <c r="B17" s="6" t="s">
        <v>47</v>
      </c>
      <c r="C17" t="s">
        <v>48</v>
      </c>
      <c r="D17" s="9">
        <v>3.3356869782880799E-2</v>
      </c>
    </row>
    <row r="18" spans="1:5" x14ac:dyDescent="0.25">
      <c r="A18" s="6" t="s">
        <v>30</v>
      </c>
      <c r="B18" s="6" t="s">
        <v>31</v>
      </c>
      <c r="C18" t="s">
        <v>32</v>
      </c>
      <c r="D18" s="9">
        <v>3.3356869782880799E-2</v>
      </c>
    </row>
    <row r="19" spans="1:5" x14ac:dyDescent="0.25">
      <c r="A19" s="6" t="s">
        <v>19</v>
      </c>
      <c r="B19" s="6" t="s">
        <v>20</v>
      </c>
      <c r="C19" t="s">
        <v>21</v>
      </c>
      <c r="D19" s="9">
        <v>3.3356869782880799E-2</v>
      </c>
    </row>
    <row r="20" spans="1:5" x14ac:dyDescent="0.25">
      <c r="A20" s="6" t="s">
        <v>234</v>
      </c>
      <c r="B20" s="6">
        <v>6309466</v>
      </c>
      <c r="C20" t="s">
        <v>235</v>
      </c>
      <c r="D20" s="9">
        <v>3.3356869782880799E-2</v>
      </c>
    </row>
    <row r="21" spans="1:5" x14ac:dyDescent="0.25">
      <c r="A21" s="6" t="s">
        <v>309</v>
      </c>
      <c r="B21" s="6" t="s">
        <v>310</v>
      </c>
      <c r="C21" t="s">
        <v>311</v>
      </c>
      <c r="D21" s="9">
        <v>3.3356869782880799E-2</v>
      </c>
    </row>
    <row r="22" spans="1:5" x14ac:dyDescent="0.25">
      <c r="A22" s="6" t="s">
        <v>121</v>
      </c>
      <c r="B22" s="6" t="s">
        <v>122</v>
      </c>
      <c r="C22" t="s">
        <v>123</v>
      </c>
      <c r="D22" s="9">
        <v>3.3356869782880799E-2</v>
      </c>
    </row>
    <row r="23" spans="1:5" x14ac:dyDescent="0.25">
      <c r="A23" s="6" t="s">
        <v>55</v>
      </c>
      <c r="B23" s="6" t="s">
        <v>56</v>
      </c>
      <c r="C23" t="s">
        <v>57</v>
      </c>
      <c r="D23" s="9">
        <v>3.3356869782880799E-2</v>
      </c>
    </row>
    <row r="24" spans="1:5" x14ac:dyDescent="0.25">
      <c r="A24" s="6" t="s">
        <v>199</v>
      </c>
      <c r="B24" s="6" t="s">
        <v>200</v>
      </c>
      <c r="C24" t="s">
        <v>201</v>
      </c>
      <c r="D24" s="9">
        <v>2.4388083226336E-2</v>
      </c>
    </row>
    <row r="25" spans="1:5" x14ac:dyDescent="0.25">
      <c r="A25" s="6" t="s">
        <v>33</v>
      </c>
      <c r="B25" s="6" t="s">
        <v>34</v>
      </c>
      <c r="C25" t="s">
        <v>35</v>
      </c>
      <c r="D25" s="9">
        <v>2.41241647536906E-2</v>
      </c>
    </row>
    <row r="26" spans="1:5" x14ac:dyDescent="0.25">
      <c r="A26" s="6" t="s">
        <v>85</v>
      </c>
      <c r="B26" s="6" t="s">
        <v>86</v>
      </c>
      <c r="C26" t="s">
        <v>87</v>
      </c>
      <c r="D26" s="9">
        <v>2.41241647536906E-2</v>
      </c>
    </row>
    <row r="27" spans="1:5" x14ac:dyDescent="0.25">
      <c r="A27" s="6" t="s">
        <v>191</v>
      </c>
      <c r="B27" s="6" t="s">
        <v>192</v>
      </c>
      <c r="C27" t="s">
        <v>193</v>
      </c>
      <c r="D27" s="9">
        <v>2.41241647536906E-2</v>
      </c>
    </row>
    <row r="28" spans="1:5" x14ac:dyDescent="0.25">
      <c r="A28" s="6" t="s">
        <v>403</v>
      </c>
      <c r="B28" s="6" t="s">
        <v>404</v>
      </c>
      <c r="C28" t="s">
        <v>405</v>
      </c>
      <c r="D28" s="9">
        <v>2.41241647536906E-2</v>
      </c>
      <c r="E28" s="8" t="s">
        <v>8</v>
      </c>
    </row>
    <row r="29" spans="1:5" x14ac:dyDescent="0.25">
      <c r="A29" s="6" t="s">
        <v>43</v>
      </c>
      <c r="B29" s="6" t="s">
        <v>44</v>
      </c>
      <c r="C29" t="s">
        <v>45</v>
      </c>
      <c r="D29" s="9">
        <v>2.41241647536906E-2</v>
      </c>
    </row>
    <row r="30" spans="1:5" x14ac:dyDescent="0.25">
      <c r="A30" s="6" t="s">
        <v>323</v>
      </c>
      <c r="B30" s="6" t="s">
        <v>324</v>
      </c>
      <c r="C30" t="s">
        <v>325</v>
      </c>
      <c r="D30" s="9">
        <v>2.41241647536906E-2</v>
      </c>
    </row>
    <row r="31" spans="1:5" x14ac:dyDescent="0.25">
      <c r="A31" s="6" t="s">
        <v>273</v>
      </c>
      <c r="B31" s="6" t="s">
        <v>274</v>
      </c>
      <c r="C31" t="s">
        <v>275</v>
      </c>
      <c r="D31" s="9">
        <v>2.41241647536906E-2</v>
      </c>
    </row>
    <row r="32" spans="1:5" x14ac:dyDescent="0.25">
      <c r="A32" s="6" t="s">
        <v>49</v>
      </c>
      <c r="B32" s="6" t="s">
        <v>50</v>
      </c>
      <c r="C32" t="s">
        <v>51</v>
      </c>
      <c r="D32" s="9">
        <v>2.41241647536906E-2</v>
      </c>
    </row>
    <row r="33" spans="1:5" x14ac:dyDescent="0.25">
      <c r="A33" s="6" t="s">
        <v>77</v>
      </c>
      <c r="B33" s="6" t="s">
        <v>78</v>
      </c>
      <c r="C33" t="s">
        <v>282</v>
      </c>
      <c r="D33" s="9">
        <v>2.41241647536906E-2</v>
      </c>
    </row>
    <row r="34" spans="1:5" x14ac:dyDescent="0.25">
      <c r="A34" s="6" t="s">
        <v>40</v>
      </c>
      <c r="B34" s="6" t="s">
        <v>41</v>
      </c>
      <c r="C34" t="s">
        <v>42</v>
      </c>
      <c r="D34" s="9">
        <v>2.41241647536906E-2</v>
      </c>
    </row>
    <row r="35" spans="1:5" x14ac:dyDescent="0.25">
      <c r="A35" s="6" t="s">
        <v>269</v>
      </c>
      <c r="B35" s="6" t="s">
        <v>270</v>
      </c>
      <c r="C35" t="s">
        <v>271</v>
      </c>
      <c r="D35" s="9">
        <v>2.41241647536906E-2</v>
      </c>
    </row>
    <row r="36" spans="1:5" x14ac:dyDescent="0.25">
      <c r="A36" s="6" t="s">
        <v>66</v>
      </c>
      <c r="B36" s="6" t="s">
        <v>67</v>
      </c>
      <c r="C36" t="s">
        <v>68</v>
      </c>
      <c r="D36" s="9">
        <v>2.41241647536906E-2</v>
      </c>
    </row>
    <row r="37" spans="1:5" x14ac:dyDescent="0.25">
      <c r="A37" s="6" t="s">
        <v>174</v>
      </c>
      <c r="B37" s="6" t="s">
        <v>175</v>
      </c>
      <c r="C37" t="s">
        <v>176</v>
      </c>
      <c r="D37" s="9">
        <v>1.666812938E-2</v>
      </c>
    </row>
    <row r="38" spans="1:5" x14ac:dyDescent="0.25">
      <c r="A38" s="6" t="s">
        <v>283</v>
      </c>
      <c r="B38" s="6" t="s">
        <v>284</v>
      </c>
      <c r="C38" t="s">
        <v>285</v>
      </c>
      <c r="D38" s="9">
        <v>1.3065274663E-2</v>
      </c>
    </row>
    <row r="39" spans="1:5" x14ac:dyDescent="0.25">
      <c r="A39" s="6" t="s">
        <v>143</v>
      </c>
      <c r="B39" s="6">
        <v>6170167</v>
      </c>
      <c r="C39" t="s">
        <v>144</v>
      </c>
      <c r="D39" s="9">
        <v>1.1217535004399599E-2</v>
      </c>
    </row>
    <row r="40" spans="1:5" x14ac:dyDescent="0.25">
      <c r="A40" s="6" t="s">
        <v>406</v>
      </c>
      <c r="B40" s="6" t="s">
        <v>407</v>
      </c>
      <c r="C40" t="s">
        <v>408</v>
      </c>
      <c r="D40" s="9">
        <v>1.0598620101E-2</v>
      </c>
      <c r="E40" s="8" t="s">
        <v>8</v>
      </c>
    </row>
    <row r="41" spans="1:5" x14ac:dyDescent="0.25">
      <c r="A41" s="6" t="s">
        <v>409</v>
      </c>
      <c r="B41" s="6" t="s">
        <v>410</v>
      </c>
      <c r="C41" t="s">
        <v>411</v>
      </c>
      <c r="D41" s="9">
        <v>8.7669700000000007E-3</v>
      </c>
    </row>
    <row r="42" spans="1:5" x14ac:dyDescent="0.25">
      <c r="A42" s="6" t="s">
        <v>180</v>
      </c>
      <c r="B42" s="6" t="s">
        <v>181</v>
      </c>
      <c r="C42" t="s">
        <v>182</v>
      </c>
      <c r="D42" s="9">
        <v>7.5439506240908803E-3</v>
      </c>
    </row>
    <row r="43" spans="1:5" x14ac:dyDescent="0.25">
      <c r="A43" s="6" t="s">
        <v>329</v>
      </c>
      <c r="B43" s="6" t="s">
        <v>330</v>
      </c>
      <c r="C43" t="s">
        <v>331</v>
      </c>
      <c r="D43" s="9">
        <v>6.0600800900000003E-3</v>
      </c>
    </row>
    <row r="44" spans="1:5" x14ac:dyDescent="0.25">
      <c r="A44" s="6" t="s">
        <v>419</v>
      </c>
      <c r="B44" s="6" t="s">
        <v>420</v>
      </c>
      <c r="C44" t="s">
        <v>412</v>
      </c>
      <c r="D44" s="9">
        <v>2.8540702495226601E-3</v>
      </c>
    </row>
    <row r="45" spans="1:5" x14ac:dyDescent="0.25">
      <c r="A45" s="6" t="s">
        <v>177</v>
      </c>
      <c r="B45" s="6" t="s">
        <v>178</v>
      </c>
      <c r="C45" t="s">
        <v>179</v>
      </c>
      <c r="D45" s="9">
        <v>2.8089079414769999E-3</v>
      </c>
    </row>
    <row r="46" spans="1:5" x14ac:dyDescent="0.25">
      <c r="A46" s="6" t="s">
        <v>417</v>
      </c>
      <c r="B46" s="6" t="s">
        <v>418</v>
      </c>
      <c r="C46" t="s">
        <v>413</v>
      </c>
      <c r="D46" s="9">
        <v>2.7859456736678999E-3</v>
      </c>
    </row>
    <row r="47" spans="1:5" x14ac:dyDescent="0.25">
      <c r="A47" s="6" t="s">
        <v>196</v>
      </c>
      <c r="B47" s="6" t="s">
        <v>197</v>
      </c>
      <c r="C47" t="s">
        <v>198</v>
      </c>
      <c r="D47" s="9">
        <v>1.7778222258886299E-3</v>
      </c>
    </row>
    <row r="48" spans="1:5" x14ac:dyDescent="0.25">
      <c r="A48" s="6" t="s">
        <v>414</v>
      </c>
      <c r="B48" s="6" t="s">
        <v>415</v>
      </c>
      <c r="C48" t="s">
        <v>416</v>
      </c>
      <c r="D48" s="9">
        <v>1.550977684476E-3</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632F9-167A-496D-822B-64E3175786C7}">
  <sheetPr>
    <tabColor theme="8" tint="-0.249977111117893"/>
  </sheetPr>
  <dimension ref="A1:E50"/>
  <sheetViews>
    <sheetView zoomScale="130" zoomScaleNormal="130" workbookViewId="0">
      <pane ySplit="5" topLeftCell="A6" activePane="bottomLeft" state="frozen"/>
      <selection sqref="A1:XFD1048576"/>
      <selection pane="bottomLeft"/>
    </sheetView>
  </sheetViews>
  <sheetFormatPr defaultRowHeight="15" x14ac:dyDescent="0.25"/>
  <cols>
    <col min="1" max="1" width="13.85546875" style="6" bestFit="1" customWidth="1"/>
    <col min="2" max="2" width="10.140625" style="6" bestFit="1" customWidth="1"/>
    <col min="3" max="3" width="75.85546875" bestFit="1" customWidth="1"/>
    <col min="4" max="4" width="11.42578125" style="9" bestFit="1" customWidth="1"/>
    <col min="5" max="5" width="13.7109375" style="8" bestFit="1" customWidth="1"/>
    <col min="6" max="6" width="11.7109375" bestFit="1" customWidth="1"/>
  </cols>
  <sheetData>
    <row r="1" spans="1:5" x14ac:dyDescent="0.25">
      <c r="A1" s="5" t="str">
        <f>List!A12&amp;" ("&amp;List!B12&amp;")"</f>
        <v>WisdomTree Classiq Quantum Computing UCITS Index (WTQTNMUN)</v>
      </c>
      <c r="B1"/>
    </row>
    <row r="2" spans="1:5" x14ac:dyDescent="0.25">
      <c r="A2" s="5" t="str">
        <f>"Quarterly Index Reconstitution List as of "&amp;TEXT(List!A2,"mmmm d, yyyy")</f>
        <v>Quarterly Index Reconstitution List as of August 7, 2025</v>
      </c>
    </row>
    <row r="5" spans="1:5" x14ac:dyDescent="0.25">
      <c r="A5" s="5" t="s">
        <v>3</v>
      </c>
      <c r="B5" s="5" t="s">
        <v>4</v>
      </c>
      <c r="C5" s="4" t="s">
        <v>5</v>
      </c>
      <c r="D5" s="10" t="s">
        <v>6</v>
      </c>
      <c r="E5" s="7" t="s">
        <v>7</v>
      </c>
    </row>
    <row r="6" spans="1:5" x14ac:dyDescent="0.25">
      <c r="A6" s="6" t="s">
        <v>225</v>
      </c>
      <c r="B6" s="6" t="s">
        <v>226</v>
      </c>
      <c r="C6" t="s">
        <v>227</v>
      </c>
      <c r="D6" s="9">
        <v>6.1610818646197302E-2</v>
      </c>
    </row>
    <row r="7" spans="1:5" x14ac:dyDescent="0.25">
      <c r="A7" s="6" t="s">
        <v>222</v>
      </c>
      <c r="B7" s="6" t="s">
        <v>223</v>
      </c>
      <c r="C7" t="s">
        <v>224</v>
      </c>
      <c r="D7" s="9">
        <v>6.1610818646197302E-2</v>
      </c>
    </row>
    <row r="8" spans="1:5" x14ac:dyDescent="0.25">
      <c r="A8" s="6" t="s">
        <v>231</v>
      </c>
      <c r="B8" s="6" t="s">
        <v>232</v>
      </c>
      <c r="C8" t="s">
        <v>233</v>
      </c>
      <c r="D8" s="9">
        <v>6.1610818646197302E-2</v>
      </c>
    </row>
    <row r="9" spans="1:5" x14ac:dyDescent="0.25">
      <c r="A9" s="6" t="s">
        <v>228</v>
      </c>
      <c r="B9" s="6" t="s">
        <v>229</v>
      </c>
      <c r="C9" t="s">
        <v>230</v>
      </c>
      <c r="D9" s="9">
        <v>4.7392937420151701E-2</v>
      </c>
    </row>
    <row r="10" spans="1:5" x14ac:dyDescent="0.25">
      <c r="A10" s="6" t="s">
        <v>132</v>
      </c>
      <c r="B10" s="6" t="s">
        <v>133</v>
      </c>
      <c r="C10" t="s">
        <v>134</v>
      </c>
      <c r="D10" s="9">
        <v>3.3175056194106198E-2</v>
      </c>
    </row>
    <row r="11" spans="1:5" x14ac:dyDescent="0.25">
      <c r="A11" s="6" t="s">
        <v>114</v>
      </c>
      <c r="B11" s="6">
        <v>2000019</v>
      </c>
      <c r="C11" t="s">
        <v>115</v>
      </c>
      <c r="D11" s="9">
        <v>3.3175056194106198E-2</v>
      </c>
    </row>
    <row r="12" spans="1:5" x14ac:dyDescent="0.25">
      <c r="A12" s="6" t="s">
        <v>423</v>
      </c>
      <c r="B12" s="6" t="s">
        <v>424</v>
      </c>
      <c r="C12" t="s">
        <v>425</v>
      </c>
      <c r="D12" s="9">
        <v>3.3175056194106198E-2</v>
      </c>
    </row>
    <row r="13" spans="1:5" x14ac:dyDescent="0.25">
      <c r="A13" s="6" t="s">
        <v>245</v>
      </c>
      <c r="B13" s="6">
        <v>6356945</v>
      </c>
      <c r="C13" t="s">
        <v>246</v>
      </c>
      <c r="D13" s="9">
        <v>3.3175056194106198E-2</v>
      </c>
    </row>
    <row r="14" spans="1:5" x14ac:dyDescent="0.25">
      <c r="A14" s="6" t="s">
        <v>255</v>
      </c>
      <c r="B14" s="6">
        <v>2463247</v>
      </c>
      <c r="C14" t="s">
        <v>256</v>
      </c>
      <c r="D14" s="9">
        <v>3.3175056194106198E-2</v>
      </c>
    </row>
    <row r="15" spans="1:5" x14ac:dyDescent="0.25">
      <c r="A15" s="6" t="s">
        <v>172</v>
      </c>
      <c r="B15" s="6">
        <v>2005973</v>
      </c>
      <c r="C15" t="s">
        <v>173</v>
      </c>
      <c r="D15" s="9">
        <v>3.3175056194106198E-2</v>
      </c>
    </row>
    <row r="16" spans="1:5" x14ac:dyDescent="0.25">
      <c r="A16" s="6" t="s">
        <v>130</v>
      </c>
      <c r="B16" s="6">
        <v>2588173</v>
      </c>
      <c r="C16" t="s">
        <v>131</v>
      </c>
      <c r="D16" s="9">
        <v>3.3175056194106198E-2</v>
      </c>
    </row>
    <row r="17" spans="1:5" x14ac:dyDescent="0.25">
      <c r="A17" s="6" t="s">
        <v>251</v>
      </c>
      <c r="B17" s="6">
        <v>6640400</v>
      </c>
      <c r="C17" t="s">
        <v>252</v>
      </c>
      <c r="D17" s="9">
        <v>3.3175056194106198E-2</v>
      </c>
    </row>
    <row r="18" spans="1:5" x14ac:dyDescent="0.25">
      <c r="A18" s="6" t="s">
        <v>10</v>
      </c>
      <c r="B18" s="6">
        <v>2379504</v>
      </c>
      <c r="C18" t="s">
        <v>11</v>
      </c>
      <c r="D18" s="9">
        <v>3.3175056194106198E-2</v>
      </c>
    </row>
    <row r="19" spans="1:5" x14ac:dyDescent="0.25">
      <c r="A19" s="6" t="s">
        <v>72</v>
      </c>
      <c r="B19" s="6">
        <v>2007849</v>
      </c>
      <c r="C19" t="s">
        <v>73</v>
      </c>
      <c r="D19" s="9">
        <v>2.5519273995466302E-2</v>
      </c>
    </row>
    <row r="20" spans="1:5" x14ac:dyDescent="0.25">
      <c r="A20" s="6" t="s">
        <v>257</v>
      </c>
      <c r="B20" s="6">
        <v>2198163</v>
      </c>
      <c r="C20" t="s">
        <v>258</v>
      </c>
      <c r="D20" s="9">
        <v>2.5519273995466302E-2</v>
      </c>
    </row>
    <row r="21" spans="1:5" x14ac:dyDescent="0.25">
      <c r="A21" s="6" t="s">
        <v>426</v>
      </c>
      <c r="B21" s="6">
        <v>5842359</v>
      </c>
      <c r="C21" t="s">
        <v>427</v>
      </c>
      <c r="D21" s="9">
        <v>2.5519273995466302E-2</v>
      </c>
      <c r="E21" s="8" t="s">
        <v>8</v>
      </c>
    </row>
    <row r="22" spans="1:5" x14ac:dyDescent="0.25">
      <c r="A22" s="6" t="s">
        <v>247</v>
      </c>
      <c r="B22" s="6">
        <v>6429104</v>
      </c>
      <c r="C22" t="s">
        <v>248</v>
      </c>
      <c r="D22" s="9">
        <v>2.5519273995466302E-2</v>
      </c>
    </row>
    <row r="23" spans="1:5" x14ac:dyDescent="0.25">
      <c r="A23" s="6" t="s">
        <v>249</v>
      </c>
      <c r="B23" s="6">
        <v>2020459</v>
      </c>
      <c r="C23" t="s">
        <v>250</v>
      </c>
      <c r="D23" s="9">
        <v>2.5519273995466302E-2</v>
      </c>
    </row>
    <row r="24" spans="1:5" x14ac:dyDescent="0.25">
      <c r="A24" s="6" t="s">
        <v>428</v>
      </c>
      <c r="B24" s="6">
        <v>5902941</v>
      </c>
      <c r="C24" t="s">
        <v>429</v>
      </c>
      <c r="D24" s="9">
        <v>2.5519273995466302E-2</v>
      </c>
    </row>
    <row r="25" spans="1:5" x14ac:dyDescent="0.25">
      <c r="A25" s="6" t="s">
        <v>430</v>
      </c>
      <c r="B25" s="6">
        <v>6641373</v>
      </c>
      <c r="C25" t="s">
        <v>431</v>
      </c>
      <c r="D25" s="9">
        <v>2.5519273995466302E-2</v>
      </c>
      <c r="E25" s="8" t="s">
        <v>8</v>
      </c>
    </row>
    <row r="26" spans="1:5" x14ac:dyDescent="0.25">
      <c r="A26" s="6" t="s">
        <v>265</v>
      </c>
      <c r="B26" s="6">
        <v>6224871</v>
      </c>
      <c r="C26" t="s">
        <v>266</v>
      </c>
      <c r="D26" s="9">
        <v>2.5519273995466302E-2</v>
      </c>
    </row>
    <row r="27" spans="1:5" x14ac:dyDescent="0.25">
      <c r="A27" s="6" t="s">
        <v>102</v>
      </c>
      <c r="B27" s="6">
        <v>2046552</v>
      </c>
      <c r="C27" t="s">
        <v>103</v>
      </c>
      <c r="D27" s="9">
        <v>1.7863491796826399E-2</v>
      </c>
    </row>
    <row r="28" spans="1:5" x14ac:dyDescent="0.25">
      <c r="A28" s="6" t="s">
        <v>22</v>
      </c>
      <c r="B28" s="6" t="s">
        <v>23</v>
      </c>
      <c r="C28" t="s">
        <v>24</v>
      </c>
      <c r="D28" s="9">
        <v>1.7863491796826399E-2</v>
      </c>
    </row>
    <row r="29" spans="1:5" x14ac:dyDescent="0.25">
      <c r="A29" s="6" t="s">
        <v>107</v>
      </c>
      <c r="B29" s="6">
        <v>2302232</v>
      </c>
      <c r="C29" t="s">
        <v>108</v>
      </c>
      <c r="D29" s="9">
        <v>1.7863491796826399E-2</v>
      </c>
    </row>
    <row r="30" spans="1:5" x14ac:dyDescent="0.25">
      <c r="A30" s="6" t="s">
        <v>259</v>
      </c>
      <c r="B30" s="6" t="s">
        <v>260</v>
      </c>
      <c r="C30" t="s">
        <v>261</v>
      </c>
      <c r="D30" s="9">
        <v>1.7863491796826399E-2</v>
      </c>
    </row>
    <row r="31" spans="1:5" x14ac:dyDescent="0.25">
      <c r="A31" s="6" t="s">
        <v>432</v>
      </c>
      <c r="B31" s="6">
        <v>2891826</v>
      </c>
      <c r="C31" t="s">
        <v>433</v>
      </c>
      <c r="D31" s="9">
        <v>1.7863491796826399E-2</v>
      </c>
    </row>
    <row r="32" spans="1:5" x14ac:dyDescent="0.25">
      <c r="A32" s="6" t="s">
        <v>384</v>
      </c>
      <c r="B32" s="6" t="s">
        <v>385</v>
      </c>
      <c r="C32" t="s">
        <v>386</v>
      </c>
      <c r="D32" s="9">
        <v>1.7863491796826399E-2</v>
      </c>
      <c r="E32" s="8" t="s">
        <v>8</v>
      </c>
    </row>
    <row r="33" spans="1:5" x14ac:dyDescent="0.25">
      <c r="A33" s="6" t="s">
        <v>262</v>
      </c>
      <c r="B33" s="6" t="s">
        <v>263</v>
      </c>
      <c r="C33" t="s">
        <v>264</v>
      </c>
      <c r="D33" s="9">
        <v>1.7863491796826399E-2</v>
      </c>
    </row>
    <row r="34" spans="1:5" x14ac:dyDescent="0.25">
      <c r="A34" s="6" t="s">
        <v>119</v>
      </c>
      <c r="B34" s="6">
        <v>5889505</v>
      </c>
      <c r="C34" t="s">
        <v>120</v>
      </c>
      <c r="D34" s="9">
        <v>1.7863491796826399E-2</v>
      </c>
    </row>
    <row r="35" spans="1:5" x14ac:dyDescent="0.25">
      <c r="A35" s="6" t="s">
        <v>286</v>
      </c>
      <c r="B35" s="6" t="s">
        <v>287</v>
      </c>
      <c r="C35" t="s">
        <v>288</v>
      </c>
      <c r="D35" s="9">
        <v>1.7863491796826399E-2</v>
      </c>
    </row>
    <row r="36" spans="1:5" x14ac:dyDescent="0.25">
      <c r="A36" s="6" t="s">
        <v>289</v>
      </c>
      <c r="B36" s="6" t="s">
        <v>290</v>
      </c>
      <c r="C36" t="s">
        <v>291</v>
      </c>
      <c r="D36" s="9">
        <v>1.7863491796826399E-2</v>
      </c>
    </row>
    <row r="37" spans="1:5" x14ac:dyDescent="0.25">
      <c r="A37" s="6" t="s">
        <v>79</v>
      </c>
      <c r="B37" s="6" t="s">
        <v>80</v>
      </c>
      <c r="C37" t="s">
        <v>81</v>
      </c>
      <c r="D37" s="9">
        <v>1.7863491796826399E-2</v>
      </c>
    </row>
    <row r="38" spans="1:5" x14ac:dyDescent="0.25">
      <c r="A38" s="22" t="s">
        <v>312</v>
      </c>
      <c r="B38" s="22">
        <v>5962343</v>
      </c>
      <c r="C38" s="23" t="s">
        <v>313</v>
      </c>
      <c r="D38" s="24">
        <v>1.7863491796826399E-2</v>
      </c>
      <c r="E38" s="25" t="s">
        <v>8</v>
      </c>
    </row>
    <row r="39" spans="1:5" x14ac:dyDescent="0.25">
      <c r="A39" s="6" t="s">
        <v>104</v>
      </c>
      <c r="B39" s="6">
        <v>2867719</v>
      </c>
      <c r="C39" t="s">
        <v>105</v>
      </c>
      <c r="D39" s="9">
        <v>1.7863491796826399E-2</v>
      </c>
    </row>
    <row r="40" spans="1:5" x14ac:dyDescent="0.25">
      <c r="A40" s="6" t="s">
        <v>12</v>
      </c>
      <c r="B40" s="6">
        <v>6889106</v>
      </c>
      <c r="C40" t="s">
        <v>13</v>
      </c>
      <c r="D40" s="9">
        <v>1.7863491796826399E-2</v>
      </c>
    </row>
    <row r="41" spans="1:5" x14ac:dyDescent="0.25">
      <c r="A41" s="6" t="s">
        <v>434</v>
      </c>
      <c r="B41" s="6" t="s">
        <v>435</v>
      </c>
      <c r="C41" t="s">
        <v>436</v>
      </c>
      <c r="D41" s="9">
        <v>1.4956023775000001E-2</v>
      </c>
      <c r="E41" s="8" t="s">
        <v>8</v>
      </c>
    </row>
    <row r="42" spans="1:5" x14ac:dyDescent="0.25">
      <c r="A42" s="22" t="s">
        <v>64</v>
      </c>
      <c r="B42" s="22">
        <v>2032067</v>
      </c>
      <c r="C42" s="23" t="s">
        <v>65</v>
      </c>
      <c r="D42" s="24">
        <v>0</v>
      </c>
      <c r="E42" s="25" t="s">
        <v>9</v>
      </c>
    </row>
    <row r="43" spans="1:5" x14ac:dyDescent="0.25">
      <c r="A43" s="6" t="s">
        <v>279</v>
      </c>
      <c r="B43" s="6" t="s">
        <v>280</v>
      </c>
      <c r="C43" t="s">
        <v>281</v>
      </c>
      <c r="D43" s="9">
        <v>0</v>
      </c>
      <c r="E43" s="8" t="s">
        <v>9</v>
      </c>
    </row>
    <row r="44" spans="1:5" x14ac:dyDescent="0.25">
      <c r="A44" s="6" t="s">
        <v>437</v>
      </c>
      <c r="B44" s="6">
        <v>2522096</v>
      </c>
      <c r="C44" t="s">
        <v>438</v>
      </c>
      <c r="D44" s="9">
        <v>0</v>
      </c>
      <c r="E44" s="8" t="s">
        <v>9</v>
      </c>
    </row>
    <row r="45" spans="1:5" x14ac:dyDescent="0.25">
      <c r="A45" s="6" t="s">
        <v>294</v>
      </c>
      <c r="B45" s="6">
        <v>665045</v>
      </c>
      <c r="C45" t="s">
        <v>295</v>
      </c>
      <c r="D45" s="9">
        <v>0</v>
      </c>
      <c r="E45" s="8" t="s">
        <v>9</v>
      </c>
    </row>
    <row r="46" spans="1:5" x14ac:dyDescent="0.25">
      <c r="A46" s="6" t="s">
        <v>202</v>
      </c>
      <c r="B46" s="6">
        <v>6635677</v>
      </c>
      <c r="C46" t="s">
        <v>203</v>
      </c>
      <c r="D46" s="9">
        <v>0</v>
      </c>
      <c r="E46" s="8" t="s">
        <v>9</v>
      </c>
    </row>
    <row r="47" spans="1:5" x14ac:dyDescent="0.25">
      <c r="A47" s="6" t="s">
        <v>439</v>
      </c>
      <c r="B47" s="6" t="s">
        <v>440</v>
      </c>
      <c r="C47" t="s">
        <v>441</v>
      </c>
      <c r="D47" s="9">
        <v>0</v>
      </c>
      <c r="E47" s="8" t="s">
        <v>9</v>
      </c>
    </row>
    <row r="48" spans="1:5" x14ac:dyDescent="0.25">
      <c r="A48" s="6" t="s">
        <v>335</v>
      </c>
      <c r="B48" s="6">
        <v>5962332</v>
      </c>
      <c r="C48" t="s">
        <v>313</v>
      </c>
      <c r="D48" s="9">
        <v>0</v>
      </c>
      <c r="E48" s="8" t="s">
        <v>9</v>
      </c>
    </row>
    <row r="49" spans="1:5" x14ac:dyDescent="0.25">
      <c r="A49" s="22" t="s">
        <v>36</v>
      </c>
      <c r="B49" s="22">
        <v>2885409</v>
      </c>
      <c r="C49" s="23" t="s">
        <v>37</v>
      </c>
      <c r="D49" s="24">
        <v>0</v>
      </c>
      <c r="E49" s="25" t="s">
        <v>9</v>
      </c>
    </row>
    <row r="50" spans="1:5" x14ac:dyDescent="0.25">
      <c r="A50" s="22"/>
      <c r="B50" s="22"/>
      <c r="C50" s="23"/>
      <c r="D50" s="24"/>
      <c r="E50" s="25"/>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9CB2-70A9-46FF-BBB0-2CEDD49ECBA4}">
  <sheetPr>
    <tabColor theme="8" tint="-0.249977111117893"/>
  </sheetPr>
  <dimension ref="A1:E50"/>
  <sheetViews>
    <sheetView zoomScale="130" zoomScaleNormal="130" workbookViewId="0">
      <pane ySplit="5" topLeftCell="A6" activePane="bottomLeft" state="frozen"/>
      <selection sqref="A1:XFD1048576"/>
      <selection pane="bottomLeft"/>
    </sheetView>
  </sheetViews>
  <sheetFormatPr defaultRowHeight="15" x14ac:dyDescent="0.25"/>
  <cols>
    <col min="1" max="1" width="13.85546875" style="6" bestFit="1" customWidth="1"/>
    <col min="2" max="2" width="10.140625" style="6" bestFit="1" customWidth="1"/>
    <col min="3" max="3" width="75.85546875" bestFit="1" customWidth="1"/>
    <col min="4" max="4" width="11.42578125" style="9" bestFit="1" customWidth="1"/>
    <col min="5" max="5" width="13.7109375" style="8" bestFit="1" customWidth="1"/>
    <col min="6" max="6" width="11.7109375" bestFit="1" customWidth="1"/>
  </cols>
  <sheetData>
    <row r="1" spans="1:5" x14ac:dyDescent="0.25">
      <c r="A1" s="5" t="str">
        <f>List!A13&amp;" ("&amp;List!B13&amp;")"</f>
        <v>WisdomTree Classiq Quantum Computing Index (WTQTNMT)</v>
      </c>
      <c r="B1"/>
    </row>
    <row r="2" spans="1:5" x14ac:dyDescent="0.25">
      <c r="A2" s="5" t="str">
        <f>"Quarterly Index Reconstitution List as of "&amp;TEXT(List!A2,"mmmm d, yyyy")</f>
        <v>Quarterly Index Reconstitution List as of August 7, 2025</v>
      </c>
    </row>
    <row r="5" spans="1:5" x14ac:dyDescent="0.25">
      <c r="A5" s="5" t="s">
        <v>3</v>
      </c>
      <c r="B5" s="5" t="s">
        <v>4</v>
      </c>
      <c r="C5" s="4" t="s">
        <v>5</v>
      </c>
      <c r="D5" s="10" t="s">
        <v>6</v>
      </c>
      <c r="E5" s="7" t="s">
        <v>7</v>
      </c>
    </row>
    <row r="6" spans="1:5" x14ac:dyDescent="0.25">
      <c r="A6" s="6" t="s">
        <v>225</v>
      </c>
      <c r="B6" s="6" t="s">
        <v>226</v>
      </c>
      <c r="C6" t="s">
        <v>227</v>
      </c>
      <c r="D6" s="9">
        <v>6.1610818646197302E-2</v>
      </c>
    </row>
    <row r="7" spans="1:5" x14ac:dyDescent="0.25">
      <c r="A7" s="6" t="s">
        <v>222</v>
      </c>
      <c r="B7" s="6" t="s">
        <v>223</v>
      </c>
      <c r="C7" t="s">
        <v>224</v>
      </c>
      <c r="D7" s="9">
        <v>6.1610818646197302E-2</v>
      </c>
    </row>
    <row r="8" spans="1:5" x14ac:dyDescent="0.25">
      <c r="A8" s="6" t="s">
        <v>231</v>
      </c>
      <c r="B8" s="6" t="s">
        <v>232</v>
      </c>
      <c r="C8" t="s">
        <v>233</v>
      </c>
      <c r="D8" s="9">
        <v>6.1610818646197302E-2</v>
      </c>
    </row>
    <row r="9" spans="1:5" x14ac:dyDescent="0.25">
      <c r="A9" s="6" t="s">
        <v>228</v>
      </c>
      <c r="B9" s="6" t="s">
        <v>229</v>
      </c>
      <c r="C9" t="s">
        <v>230</v>
      </c>
      <c r="D9" s="9">
        <v>4.7392937420151701E-2</v>
      </c>
    </row>
    <row r="10" spans="1:5" x14ac:dyDescent="0.25">
      <c r="A10" s="6" t="s">
        <v>132</v>
      </c>
      <c r="B10" s="6" t="s">
        <v>133</v>
      </c>
      <c r="C10" t="s">
        <v>134</v>
      </c>
      <c r="D10" s="9">
        <v>3.3175056194106198E-2</v>
      </c>
    </row>
    <row r="11" spans="1:5" x14ac:dyDescent="0.25">
      <c r="A11" s="6" t="s">
        <v>114</v>
      </c>
      <c r="B11" s="6">
        <v>2000019</v>
      </c>
      <c r="C11" t="s">
        <v>115</v>
      </c>
      <c r="D11" s="9">
        <v>3.3175056194106198E-2</v>
      </c>
    </row>
    <row r="12" spans="1:5" x14ac:dyDescent="0.25">
      <c r="A12" s="6" t="s">
        <v>423</v>
      </c>
      <c r="B12" s="6" t="s">
        <v>424</v>
      </c>
      <c r="C12" t="s">
        <v>425</v>
      </c>
      <c r="D12" s="9">
        <v>3.3175056194106198E-2</v>
      </c>
    </row>
    <row r="13" spans="1:5" x14ac:dyDescent="0.25">
      <c r="A13" s="6" t="s">
        <v>245</v>
      </c>
      <c r="B13" s="6">
        <v>6356945</v>
      </c>
      <c r="C13" t="s">
        <v>246</v>
      </c>
      <c r="D13" s="9">
        <v>3.3175056194106198E-2</v>
      </c>
    </row>
    <row r="14" spans="1:5" x14ac:dyDescent="0.25">
      <c r="A14" s="6" t="s">
        <v>255</v>
      </c>
      <c r="B14" s="6">
        <v>2463247</v>
      </c>
      <c r="C14" t="s">
        <v>256</v>
      </c>
      <c r="D14" s="9">
        <v>3.3175056194106198E-2</v>
      </c>
    </row>
    <row r="15" spans="1:5" x14ac:dyDescent="0.25">
      <c r="A15" s="6" t="s">
        <v>172</v>
      </c>
      <c r="B15" s="6">
        <v>2005973</v>
      </c>
      <c r="C15" t="s">
        <v>173</v>
      </c>
      <c r="D15" s="9">
        <v>3.3175056194106198E-2</v>
      </c>
    </row>
    <row r="16" spans="1:5" x14ac:dyDescent="0.25">
      <c r="A16" s="6" t="s">
        <v>130</v>
      </c>
      <c r="B16" s="6">
        <v>2588173</v>
      </c>
      <c r="C16" t="s">
        <v>131</v>
      </c>
      <c r="D16" s="9">
        <v>3.3175056194106198E-2</v>
      </c>
    </row>
    <row r="17" spans="1:5" x14ac:dyDescent="0.25">
      <c r="A17" s="6" t="s">
        <v>251</v>
      </c>
      <c r="B17" s="6">
        <v>6640400</v>
      </c>
      <c r="C17" t="s">
        <v>252</v>
      </c>
      <c r="D17" s="9">
        <v>3.3175056194106198E-2</v>
      </c>
    </row>
    <row r="18" spans="1:5" x14ac:dyDescent="0.25">
      <c r="A18" s="6" t="s">
        <v>10</v>
      </c>
      <c r="B18" s="6">
        <v>2379504</v>
      </c>
      <c r="C18" t="s">
        <v>11</v>
      </c>
      <c r="D18" s="9">
        <v>3.3175056194106198E-2</v>
      </c>
    </row>
    <row r="19" spans="1:5" x14ac:dyDescent="0.25">
      <c r="A19" s="6" t="s">
        <v>72</v>
      </c>
      <c r="B19" s="6">
        <v>2007849</v>
      </c>
      <c r="C19" t="s">
        <v>73</v>
      </c>
      <c r="D19" s="9">
        <v>2.5519273995466302E-2</v>
      </c>
    </row>
    <row r="20" spans="1:5" x14ac:dyDescent="0.25">
      <c r="A20" s="6" t="s">
        <v>257</v>
      </c>
      <c r="B20" s="6">
        <v>2198163</v>
      </c>
      <c r="C20" t="s">
        <v>258</v>
      </c>
      <c r="D20" s="9">
        <v>2.5519273995466302E-2</v>
      </c>
    </row>
    <row r="21" spans="1:5" x14ac:dyDescent="0.25">
      <c r="A21" s="6" t="s">
        <v>426</v>
      </c>
      <c r="B21" s="6">
        <v>5842359</v>
      </c>
      <c r="C21" t="s">
        <v>427</v>
      </c>
      <c r="D21" s="9">
        <v>2.5519273995466302E-2</v>
      </c>
      <c r="E21" s="8" t="s">
        <v>8</v>
      </c>
    </row>
    <row r="22" spans="1:5" x14ac:dyDescent="0.25">
      <c r="A22" s="6" t="s">
        <v>247</v>
      </c>
      <c r="B22" s="6">
        <v>6429104</v>
      </c>
      <c r="C22" t="s">
        <v>248</v>
      </c>
      <c r="D22" s="9">
        <v>2.5519273995466302E-2</v>
      </c>
    </row>
    <row r="23" spans="1:5" x14ac:dyDescent="0.25">
      <c r="A23" s="6" t="s">
        <v>249</v>
      </c>
      <c r="B23" s="6">
        <v>2020459</v>
      </c>
      <c r="C23" t="s">
        <v>250</v>
      </c>
      <c r="D23" s="9">
        <v>2.5519273995466302E-2</v>
      </c>
    </row>
    <row r="24" spans="1:5" x14ac:dyDescent="0.25">
      <c r="A24" s="6" t="s">
        <v>428</v>
      </c>
      <c r="B24" s="6">
        <v>5902941</v>
      </c>
      <c r="C24" t="s">
        <v>429</v>
      </c>
      <c r="D24" s="9">
        <v>2.5519273995466302E-2</v>
      </c>
    </row>
    <row r="25" spans="1:5" x14ac:dyDescent="0.25">
      <c r="A25" s="6" t="s">
        <v>430</v>
      </c>
      <c r="B25" s="6">
        <v>6641373</v>
      </c>
      <c r="C25" t="s">
        <v>431</v>
      </c>
      <c r="D25" s="9">
        <v>2.5519273995466302E-2</v>
      </c>
      <c r="E25" s="8" t="s">
        <v>8</v>
      </c>
    </row>
    <row r="26" spans="1:5" x14ac:dyDescent="0.25">
      <c r="A26" s="6" t="s">
        <v>265</v>
      </c>
      <c r="B26" s="6">
        <v>6224871</v>
      </c>
      <c r="C26" t="s">
        <v>266</v>
      </c>
      <c r="D26" s="9">
        <v>2.5519273995466302E-2</v>
      </c>
    </row>
    <row r="27" spans="1:5" x14ac:dyDescent="0.25">
      <c r="A27" s="6" t="s">
        <v>102</v>
      </c>
      <c r="B27" s="6">
        <v>2046552</v>
      </c>
      <c r="C27" t="s">
        <v>103</v>
      </c>
      <c r="D27" s="9">
        <v>1.7863491796826399E-2</v>
      </c>
    </row>
    <row r="28" spans="1:5" x14ac:dyDescent="0.25">
      <c r="A28" s="6" t="s">
        <v>22</v>
      </c>
      <c r="B28" s="6" t="s">
        <v>23</v>
      </c>
      <c r="C28" t="s">
        <v>24</v>
      </c>
      <c r="D28" s="9">
        <v>1.7863491796826399E-2</v>
      </c>
    </row>
    <row r="29" spans="1:5" x14ac:dyDescent="0.25">
      <c r="A29" s="6" t="s">
        <v>107</v>
      </c>
      <c r="B29" s="6">
        <v>2302232</v>
      </c>
      <c r="C29" t="s">
        <v>108</v>
      </c>
      <c r="D29" s="9">
        <v>1.7863491796826399E-2</v>
      </c>
    </row>
    <row r="30" spans="1:5" x14ac:dyDescent="0.25">
      <c r="A30" s="6" t="s">
        <v>259</v>
      </c>
      <c r="B30" s="6" t="s">
        <v>260</v>
      </c>
      <c r="C30" t="s">
        <v>261</v>
      </c>
      <c r="D30" s="9">
        <v>1.7863491796826399E-2</v>
      </c>
    </row>
    <row r="31" spans="1:5" x14ac:dyDescent="0.25">
      <c r="A31" s="6" t="s">
        <v>432</v>
      </c>
      <c r="B31" s="6">
        <v>2891826</v>
      </c>
      <c r="C31" t="s">
        <v>433</v>
      </c>
      <c r="D31" s="9">
        <v>1.7863491796826399E-2</v>
      </c>
    </row>
    <row r="32" spans="1:5" x14ac:dyDescent="0.25">
      <c r="A32" s="6" t="s">
        <v>384</v>
      </c>
      <c r="B32" s="6" t="s">
        <v>385</v>
      </c>
      <c r="C32" t="s">
        <v>386</v>
      </c>
      <c r="D32" s="9">
        <v>1.7863491796826399E-2</v>
      </c>
      <c r="E32" s="8" t="s">
        <v>8</v>
      </c>
    </row>
    <row r="33" spans="1:5" x14ac:dyDescent="0.25">
      <c r="A33" s="6" t="s">
        <v>262</v>
      </c>
      <c r="B33" s="6" t="s">
        <v>263</v>
      </c>
      <c r="C33" t="s">
        <v>264</v>
      </c>
      <c r="D33" s="9">
        <v>1.7863491796826399E-2</v>
      </c>
    </row>
    <row r="34" spans="1:5" x14ac:dyDescent="0.25">
      <c r="A34" s="6" t="s">
        <v>119</v>
      </c>
      <c r="B34" s="6">
        <v>5889505</v>
      </c>
      <c r="C34" t="s">
        <v>120</v>
      </c>
      <c r="D34" s="9">
        <v>1.7863491796826399E-2</v>
      </c>
    </row>
    <row r="35" spans="1:5" x14ac:dyDescent="0.25">
      <c r="A35" s="6" t="s">
        <v>286</v>
      </c>
      <c r="B35" s="6" t="s">
        <v>287</v>
      </c>
      <c r="C35" t="s">
        <v>288</v>
      </c>
      <c r="D35" s="9">
        <v>1.7863491796826399E-2</v>
      </c>
    </row>
    <row r="36" spans="1:5" x14ac:dyDescent="0.25">
      <c r="A36" s="6" t="s">
        <v>289</v>
      </c>
      <c r="B36" s="6" t="s">
        <v>290</v>
      </c>
      <c r="C36" t="s">
        <v>291</v>
      </c>
      <c r="D36" s="9">
        <v>1.7863491796826399E-2</v>
      </c>
    </row>
    <row r="37" spans="1:5" x14ac:dyDescent="0.25">
      <c r="A37" s="6" t="s">
        <v>79</v>
      </c>
      <c r="B37" s="6" t="s">
        <v>80</v>
      </c>
      <c r="C37" t="s">
        <v>81</v>
      </c>
      <c r="D37" s="9">
        <v>1.7863491796826399E-2</v>
      </c>
    </row>
    <row r="38" spans="1:5" x14ac:dyDescent="0.25">
      <c r="A38" s="22" t="s">
        <v>312</v>
      </c>
      <c r="B38" s="22">
        <v>5962343</v>
      </c>
      <c r="C38" s="23" t="s">
        <v>313</v>
      </c>
      <c r="D38" s="24">
        <v>1.7863491796826399E-2</v>
      </c>
      <c r="E38" s="25" t="s">
        <v>8</v>
      </c>
    </row>
    <row r="39" spans="1:5" x14ac:dyDescent="0.25">
      <c r="A39" s="6" t="s">
        <v>104</v>
      </c>
      <c r="B39" s="6">
        <v>2867719</v>
      </c>
      <c r="C39" t="s">
        <v>105</v>
      </c>
      <c r="D39" s="9">
        <v>1.7863491796826399E-2</v>
      </c>
    </row>
    <row r="40" spans="1:5" x14ac:dyDescent="0.25">
      <c r="A40" s="6" t="s">
        <v>12</v>
      </c>
      <c r="B40" s="6">
        <v>6889106</v>
      </c>
      <c r="C40" t="s">
        <v>13</v>
      </c>
      <c r="D40" s="9">
        <v>1.7863491796826399E-2</v>
      </c>
    </row>
    <row r="41" spans="1:5" x14ac:dyDescent="0.25">
      <c r="A41" s="6" t="s">
        <v>434</v>
      </c>
      <c r="B41" s="6" t="s">
        <v>435</v>
      </c>
      <c r="C41" t="s">
        <v>436</v>
      </c>
      <c r="D41" s="9">
        <v>1.4956023775000001E-2</v>
      </c>
      <c r="E41" s="8" t="s">
        <v>8</v>
      </c>
    </row>
    <row r="42" spans="1:5" x14ac:dyDescent="0.25">
      <c r="A42" s="6" t="s">
        <v>64</v>
      </c>
      <c r="B42" s="6">
        <v>2032067</v>
      </c>
      <c r="C42" t="s">
        <v>65</v>
      </c>
      <c r="D42" s="9">
        <v>0</v>
      </c>
      <c r="E42" s="8" t="s">
        <v>9</v>
      </c>
    </row>
    <row r="43" spans="1:5" x14ac:dyDescent="0.25">
      <c r="A43" s="6" t="s">
        <v>279</v>
      </c>
      <c r="B43" s="6" t="s">
        <v>280</v>
      </c>
      <c r="C43" t="s">
        <v>281</v>
      </c>
      <c r="D43" s="9">
        <v>0</v>
      </c>
      <c r="E43" s="8" t="s">
        <v>9</v>
      </c>
    </row>
    <row r="44" spans="1:5" x14ac:dyDescent="0.25">
      <c r="A44" s="6" t="s">
        <v>437</v>
      </c>
      <c r="B44" s="6">
        <v>2522096</v>
      </c>
      <c r="C44" t="s">
        <v>438</v>
      </c>
      <c r="D44" s="9">
        <v>0</v>
      </c>
      <c r="E44" s="8" t="s">
        <v>9</v>
      </c>
    </row>
    <row r="45" spans="1:5" x14ac:dyDescent="0.25">
      <c r="A45" s="6" t="s">
        <v>444</v>
      </c>
      <c r="B45" s="6">
        <v>2648806</v>
      </c>
      <c r="C45" t="s">
        <v>445</v>
      </c>
      <c r="D45" s="9">
        <v>0</v>
      </c>
      <c r="E45" s="8" t="s">
        <v>9</v>
      </c>
    </row>
    <row r="46" spans="1:5" x14ac:dyDescent="0.25">
      <c r="A46" s="6" t="s">
        <v>294</v>
      </c>
      <c r="B46" s="6">
        <v>665045</v>
      </c>
      <c r="C46" t="s">
        <v>295</v>
      </c>
      <c r="D46" s="9">
        <v>0</v>
      </c>
      <c r="E46" s="8" t="s">
        <v>9</v>
      </c>
    </row>
    <row r="47" spans="1:5" x14ac:dyDescent="0.25">
      <c r="A47" s="6" t="s">
        <v>202</v>
      </c>
      <c r="B47" s="6">
        <v>6635677</v>
      </c>
      <c r="C47" t="s">
        <v>203</v>
      </c>
      <c r="D47" s="9">
        <v>0</v>
      </c>
      <c r="E47" s="8" t="s">
        <v>9</v>
      </c>
    </row>
    <row r="48" spans="1:5" x14ac:dyDescent="0.25">
      <c r="A48" s="22" t="s">
        <v>439</v>
      </c>
      <c r="B48" s="22" t="s">
        <v>440</v>
      </c>
      <c r="C48" s="23" t="s">
        <v>441</v>
      </c>
      <c r="D48" s="24">
        <v>0</v>
      </c>
      <c r="E48" s="25" t="s">
        <v>9</v>
      </c>
    </row>
    <row r="49" spans="1:5" x14ac:dyDescent="0.25">
      <c r="A49" s="22" t="s">
        <v>335</v>
      </c>
      <c r="B49" s="22">
        <v>5962332</v>
      </c>
      <c r="C49" s="23" t="s">
        <v>313</v>
      </c>
      <c r="D49" s="24">
        <v>0</v>
      </c>
      <c r="E49" s="25" t="s">
        <v>9</v>
      </c>
    </row>
    <row r="50" spans="1:5" x14ac:dyDescent="0.25">
      <c r="A50" s="6" t="s">
        <v>36</v>
      </c>
      <c r="B50" s="6">
        <v>2885409</v>
      </c>
      <c r="C50" t="s">
        <v>37</v>
      </c>
      <c r="D50" s="9">
        <v>0</v>
      </c>
      <c r="E50" s="8" t="s">
        <v>9</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74D52-F1CF-4385-9FE9-D248F5D711C4}">
  <dimension ref="A1:J9"/>
  <sheetViews>
    <sheetView zoomScale="115" zoomScaleNormal="115" workbookViewId="0">
      <selection sqref="A1:J1"/>
    </sheetView>
  </sheetViews>
  <sheetFormatPr defaultRowHeight="15" x14ac:dyDescent="0.25"/>
  <cols>
    <col min="1" max="1" width="16.85546875" customWidth="1"/>
    <col min="2" max="2" width="16.85546875" bestFit="1" customWidth="1"/>
    <col min="3" max="3" width="17" bestFit="1" customWidth="1"/>
    <col min="4" max="4" width="19.5703125" bestFit="1" customWidth="1"/>
    <col min="5" max="5" width="15.5703125" bestFit="1" customWidth="1"/>
    <col min="6" max="6" width="10.5703125" bestFit="1" customWidth="1"/>
    <col min="7" max="7" width="19.5703125" bestFit="1" customWidth="1"/>
    <col min="8" max="8" width="14.42578125" bestFit="1" customWidth="1"/>
    <col min="9" max="9" width="11.7109375" bestFit="1" customWidth="1"/>
    <col min="10" max="10" width="12.42578125" bestFit="1" customWidth="1"/>
  </cols>
  <sheetData>
    <row r="1" spans="1:10" ht="34.9" customHeight="1" x14ac:dyDescent="0.25">
      <c r="A1" s="20" t="str">
        <f>"The estimated Index changes are calculated by comparing the new Index components and weightings versus the existing. As of "&amp;TEXT(List!$A$2,"mmmm d, yyyy")&amp;", and subject to change."</f>
        <v>The estimated Index changes are calculated by comparing the new Index components and weightings versus the existing. As of August 7, 2025, and subject to change.</v>
      </c>
      <c r="B1" s="20"/>
      <c r="C1" s="20"/>
      <c r="D1" s="20"/>
      <c r="E1" s="20"/>
      <c r="F1" s="20"/>
      <c r="G1" s="20"/>
      <c r="H1" s="20"/>
      <c r="I1" s="20"/>
      <c r="J1" s="20"/>
    </row>
    <row r="3" spans="1:10" ht="30" x14ac:dyDescent="0.25">
      <c r="A3" s="13" t="s">
        <v>206</v>
      </c>
      <c r="B3" s="14" t="s">
        <v>207</v>
      </c>
      <c r="C3" s="14" t="s">
        <v>208</v>
      </c>
      <c r="D3" s="14" t="s">
        <v>209</v>
      </c>
      <c r="E3" s="14" t="s">
        <v>210</v>
      </c>
      <c r="F3" s="14" t="s">
        <v>211</v>
      </c>
      <c r="G3" s="14" t="s">
        <v>212</v>
      </c>
      <c r="H3" s="14" t="s">
        <v>213</v>
      </c>
      <c r="I3" s="14" t="s">
        <v>214</v>
      </c>
      <c r="J3" s="14" t="s">
        <v>215</v>
      </c>
    </row>
    <row r="4" spans="1:10" x14ac:dyDescent="0.25">
      <c r="A4" t="s">
        <v>392</v>
      </c>
      <c r="B4" s="15">
        <v>0.20395971900000001</v>
      </c>
      <c r="C4" s="15">
        <v>0.40791943800000002</v>
      </c>
      <c r="D4" s="16">
        <v>20</v>
      </c>
      <c r="E4" s="15">
        <v>0.12</v>
      </c>
      <c r="F4" s="16">
        <v>14</v>
      </c>
      <c r="G4" s="15">
        <v>5.1779957000000001E-2</v>
      </c>
      <c r="H4" s="16">
        <v>6</v>
      </c>
      <c r="I4" s="15">
        <v>8.3959719000000002E-2</v>
      </c>
      <c r="J4" s="15">
        <v>0.152179762</v>
      </c>
    </row>
    <row r="5" spans="1:10" x14ac:dyDescent="0.25">
      <c r="A5" s="21" t="s">
        <v>395</v>
      </c>
      <c r="B5" s="15">
        <v>0.20372984043342901</v>
      </c>
      <c r="C5" s="15">
        <v>0.40745968086685702</v>
      </c>
      <c r="D5" s="16">
        <v>5</v>
      </c>
      <c r="E5" s="15">
        <v>0.134793394203333</v>
      </c>
      <c r="F5" s="16">
        <v>5</v>
      </c>
      <c r="G5" s="15">
        <v>0</v>
      </c>
      <c r="H5" s="16">
        <v>0</v>
      </c>
      <c r="I5" s="15">
        <v>6.8936446230095705E-2</v>
      </c>
      <c r="J5" s="15">
        <v>0.20372983843342801</v>
      </c>
    </row>
    <row r="6" spans="1:10" x14ac:dyDescent="0.25">
      <c r="A6" s="21" t="s">
        <v>421</v>
      </c>
      <c r="B6" s="15">
        <v>0.24337574441988399</v>
      </c>
      <c r="C6" s="15">
        <v>0.48675148883976899</v>
      </c>
      <c r="D6" s="16">
        <v>13</v>
      </c>
      <c r="E6" s="15">
        <v>0.10172155535958501</v>
      </c>
      <c r="F6" s="16">
        <v>5</v>
      </c>
      <c r="G6" s="15">
        <v>0.115345844266264</v>
      </c>
      <c r="H6" s="16">
        <v>8</v>
      </c>
      <c r="I6" s="15">
        <v>0.141654189060298</v>
      </c>
      <c r="J6" s="15">
        <v>0.12802990015362101</v>
      </c>
    </row>
    <row r="7" spans="1:10" x14ac:dyDescent="0.25">
      <c r="A7" s="21" t="s">
        <v>442</v>
      </c>
      <c r="B7" s="15">
        <v>0.25161302910394701</v>
      </c>
      <c r="C7" s="15">
        <v>0.50322605820789401</v>
      </c>
      <c r="D7" s="16">
        <v>14</v>
      </c>
      <c r="E7" s="15">
        <v>0.10172155535958501</v>
      </c>
      <c r="F7" s="16">
        <v>5</v>
      </c>
      <c r="G7" s="15">
        <v>0.13280454189997501</v>
      </c>
      <c r="H7" s="16">
        <v>9</v>
      </c>
      <c r="I7" s="15">
        <v>0.14989147374436099</v>
      </c>
      <c r="J7" s="15">
        <v>0.118808487203972</v>
      </c>
    </row>
    <row r="9" spans="1:10" x14ac:dyDescent="0.25">
      <c r="G9" s="9"/>
    </row>
  </sheetData>
  <mergeCells count="1">
    <mergeCell ref="A1:J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0cdefeb056bf1baf420a0bdedcac0d69">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638000692e1abb4be42adb9f3b434189"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s q m i d = " f 6 b 5 c 1 6 9 - 7 0 f 7 - 4 2 f 1 - b f 0 1 - 5 5 1 b 8 1 f 6 8 1 a 3 "   x m l n s = " h t t p : / / s c h e m a s . m i c r o s o f t . c o m / D a t a M a s h u p " > A A A A A A w J A A B Q S w M E F A A C A A g A 6 a 4 H W + u r O E u l A A A A 9 w A A A B I A H A B D b 2 5 m a W c v U G F j a 2 F n Z S 5 4 b W w g o h g A K K A U A A A A A A A A A A A A A A A A A A A A A A A A A A A A h Y 8 x D o I w G I W v Q r r T l q r R k F I G V 0 l M i M a 1 K R U a 4 c f Q Y r m b g 0 f y C m I U d X N 8 3 / u G 9 + 7 X G 0 + H p g 4 u u r O m h Q R F m K J A g 2 o L A 2 W C e n c M V y g V f C v V S Z Y 6 G G W w 8 W C L B F X O n W N C v P f Y z 3 D b l Y R R G p F D t s l V p R u J P r L 5 L 4 c G r J O g N B J 8 / x o j G I 7 m C x x R t s S U k 4 n y z M D X Y O P g Z / s D + b q v X d 9 p o S H c 5 Z x M k Z P 3 C f E A U E s D B B Q A A g A I A O m u B 1 t 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D p r g d b a 5 M E e w 4 G A A B G P A A A E w A c A E Z v c m 1 1 b G F z L 1 N l Y 3 R p b 2 4 x L m 0 g o h g A K K A U A A A A A A A A A A A A A A A A A A A A A A A A A A A A 7 V l d b 9 s 2 F H 0 P k P 9 A u A + W V 1 u 1 0 / Z h y B J g T V A s Q N t l t Y M 8 B I F A S Y y t T a Z c k o q T / f p d f k i i L M l J 0 y x N A O Y h N s n L S 9 5 z D y + P J U 4 i k W Q U T f X n Z H 9 n h y 8 w I z E 6 n 3 2 e / f E Z H a C U i N 0 d B H / T L G c R g Z 7 p t 9 Q / x g K H m B O v t x b 4 3 3 k y W r E s 9 t + P y d 7 b K A 4 n v 7 4 l f m x M / H V C 4 2 z N f U p E b 4 h 6 X w k n m E W L 4 w / Q u v g r J + z 2 o P f K S 6 8 G o w f 8 q Y l m d r H p e u 8 D f X K S A i g o y n B K e E Q 8 L A M i w 9 B f k 2 S + E A m d B 7 J j g D B H a s Q 2 5 S T O U r B V n 8 p E 9 6 A I c + H R P E 1 l 3 7 W E A T N v b z x Q N i K J / i H s D q M r f r s M k v g O q 6 O z 6 c l p h 8 1 k b I y + 4 C V s G / v n K q I h g t j m Q k 0 i a L 0 g F I Z 0 s C g B 4 7 N P n 5 C Q v f 1 j l q 3 6 2 k J N K Y c x j c s 5 h 2 N j / X s c 9 x F J w W c f P q U F R 9 J D A A M K 6 Y S K D L 0 6 m 6 r G F c u W y N P g / 4 J U 6 6 J i z K V / E Y c Z / J 8 t y B I D X s F X E u I U 0 4 g E p x k T V 1 m a Z P x S e Y L 9 M Q I L i k T c B l E W S + r 2 N U P 6 y k D u V m Y O + s 2 C a I l v P J 3 V B 6 6 M t q 2 q U c c 6 T p m U L B e E o b + z h G 6 E / D G n M S S H C p z y 4 w 8 + r O y L M A 1 K 6 v E g h c x G W W h F C o k I l r A g k A P W n K h k d O x D b k N P z W S S F T d h 3 P B V D 7 A Y t h b e I s O A G J h d n S r 7 f E E a Y U e K T K o n X y l Q i 4 R y I h C F M f A f + V A l V o Q F s j 3 U M G g 2 q 0 H 1 n Z M o Z 3 L P S V z x A X x V y K X k S m j M P u J I g H s A S M 6 8 n v j a g Q z m 7 g D v c B N l 1 4 T h O Z G e o s J T 6 D f 2 a 7 b 5 b C I P F g k X T x 6 + Z q A K 1 t S C F o b M V H l D X V D p 6 g e u Y z 8 M 5 4 F u v i Q O 3 O E N g l J 3 R e H I T G Z k D j c v T r X H + F 6 s e m y o f g 5 p H h 8 v T U O D T o O I d T a q G 7 I L Y D W o g o 9 y n q w e B q 2 a u o F q h U W F y 9 Z U P 9 5 O 2 p L c u R 2 N J P b 1 8 i 1 n W t 1 + a L o g R H B k C 6 a Z E T F T L X i 0 x i g U R n H v y 2 1 c w O c b 2 X F Z C 8 p a / r w U H z S D U g o 3 p k a J S s m K T W v b s q U i M + u P 1 c 3 3 s M 2 U 1 g d G A H V e k 0 N d C D G P e p e D 3 Z 2 E 2 v p 5 f 3 d n t 9 D Y s 5 x R e W S e T G U b r A o d I A O 3 F I L E i 0 Z Y e M X 4 s D 8 6 z b j Q e u E k v h k W K t a Q Z c W S J W a 3 A f m W 6 3 t r W C l G m A G C x N J 3 0 O J N h V f 1 / J D K e 1 o Z V 6 p H Q 9 B D N C 6 7 t i i u t q M 6 3 V Z D t x 9 U + z S e M j I q A z G g c 8 L g 7 N S x N / i 0 J R 3 7 d m 9 f u r Q S X / y k K a p w S + q L d C v I r y w B G 4 d b B O z / f K d v x f f e w s Z O a q X V U Q w F N a F 1 P D X j F O I D J c F t W Z 5 Q b z L Y q B v z V m 1 d 3 A R W 5 g R q R 7 7 a c 2 P I q m X S 0 V O I g s c B H H c E 1 H G p d 3 J b c b e L s D x f e g D L o F m r Y G Q D O t W c s y x f y a T d d 4 2 2 b a p / + + t E L F A k F C p e 8 1 G D v U B o t w a N m o 3 9 4 h p 5 H Z Z f p d V s n Q X n + D Y o + m T Z l t p H P u g J p v m y 1 j 5 S P / 9 P a M Q I X C b S 6 z F s S g 1 x a W q 1 p a l s a l O r p N t Z q I W g B o Z o M p K I 1 5 4 u A P l / M 8 8 Q R N W l H h b o X k J j F X I R h H F V d 1 Q C p x 9 g w C 1 / g M z T B w t T M 6 S c j 0 v H Z V h T k / P v c D 7 p d H Y k 7 u n r c K y K R G O b p t 8 A c t j E a F Q A t L m D R l p q D x Z K a u t z x m Q 5 9 i S D 3 8 m 4 r K q P 0 T 0 e U 3 R 6 e 2 + 8 l e p h 8 y p r q 2 J d q s I 8 V q r f r G G D Y O X p x I 0 D Y 4 K p K t X L 5 K p 9 e n + Y q 9 b R / 0 l c L a r N d 3 O 1 w a 4 f I + s m 9 X 8 u V 6 3 V t 3 j p u v L U b 5 k T G p O b S y u r A q 6 C N V w F w j B z 8 G Z P G f 5 J y Q i u i J K x W + e o G X C p d M 6 w G D V A r 1 V X X B V E P f 8 o y 6 m Q 3 O N v v p J l d g 3 y s N U F M F x P g C + F z J a z O t e r O 7 f N 7 A r f 8 N m 2 i e P 2 T b e Z F h Q e G N x 1 C 5 3 P R d 2 h b V W 0 K i t F T x A D X Y p z 4 / d v m w y p i 0 p 7 d l 1 c 3 v G L 9 F X P v E L x 9 g Y 9 9 / L H v f x x L 3 / c y x / 3 8 s e 9 / H E v f 9 z L n 2 e O l 3 v 5 4 1 7 + v K C X P 5 X U f u u k t p P a T m o 7 q e 2 k t p P a T m o 7 q f 3 s 8 X J S 2 0 n t F y m 1 3 z m p 7 a S 2 k 9 p O a j u p 7 a S 2 k 9 p O a j 9 7 v J z U d l L 7 u U v t / w B Q S w E C L Q A U A A I A C A D p r g d b 6 6 s 4 S 6 U A A A D 3 A A A A E g A A A A A A A A A A A A A A A A A A A A A A Q 2 9 u Z m l n L 1 B h Y 2 t h Z 2 U u e G 1 s U E s B A i 0 A F A A C A A g A 6 a 4 H W 1 N y O C y b A A A A 4 Q A A A B M A A A A A A A A A A A A A A A A A 8 Q A A A F t D b 2 5 0 Z W 5 0 X 1 R 5 c G V z X S 5 4 b W x Q S w E C L Q A U A A I A C A D p r g d b a 5 M E e w 4 G A A B G P A A A E w A A A A A A A A A A A A A A A A D Z A Q A A R m 9 y b X V s Y X M v U 2 V j d G l v b j E u b V B L B Q Y A A A A A A w A D A M I A A A A 0 C 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f M A A A A A A A A D 0 w 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S X R l b T 4 8 S X R l b U x v Y 2 F 0 a W 9 u P j x J d G V t V H l w Z T 5 G b 3 J t d W x h P C 9 J d G V t V H l w Z T 4 8 S X R l b V B h d G g + U 2 V j d G l v b j E v V H V y b m 9 2 Z X I 8 L 0 l 0 Z W 1 Q Y X R o P j w v S X R l b U x v Y 2 F 0 a W 9 u P j x T d G F i b G V F b n R y a W V z P j x F b n R y e S B U e X B l P S J O Y X Z p Z 2 F 0 a W 9 u U 3 R l c E 5 h b W U i I F Z h b H V l P S J z T m F 2 a W d h d G l v b i 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z M 4 O G R i N D B j L W Y x M G I t N D g 0 Y y 0 5 Z m Q z L T J k O T M z N j U w O T I 3 N y I g L z 4 8 R W 5 0 c n k g V H l w Z T 0 i T m F t Z V V w Z G F 0 Z W R B Z n R l c k Z p b G w i I F Z h b H V l P S J s M C I g L z 4 8 R W 5 0 c n k g V H l w Z T 0 i Q n V m Z m V y T m V 4 d F J l Z n J l c 2 g i I F Z h b H V l P S J s M S I g L z 4 8 R W 5 0 c n k g V H l w Z T 0 i R m l s b E 9 i a m V j d F R 5 c G U i I F Z h b H V l P S J z V G F i b G U i I C 8 + P E V u d H J 5 I F R 5 c G U 9 I l J l c 3 V s d F R 5 c G U i I F Z h b H V l P S J z R X h j Z X B 0 a W 9 u I i A v P j x F b n R y e S B U e X B l P S J G a W x s V G F y Z 2 V 0 I i B W Y W x 1 Z T 0 i c 1 R 1 c m 5 v d m V y I i A v P j x F b n R y e S B U e X B l P S J M b 2 F k Z W R U b 0 F u Y W x 5 c 2 l z U 2 V y d m l j Z X M i I F Z h b H V l P S J s M C I g L z 4 8 R W 5 0 c n k g V H l w Z T 0 i R m l s b E x h c 3 R V c G R h d G V k I i B W Y W x 1 Z T 0 i Z D I w M j U t M D c t M T B U M T Y 6 M T M 6 N T M u N D Q 4 M z k w N F o i I C 8 + P E V u d H J 5 I F R 5 c G U 9 I k Z p b G x D b 2 x 1 b W 5 U e X B l c y I g V m F s d W U 9 I n N C Z 1 V G Q W d V Q 0 J R S U Z C U T 0 9 I i A v P j x F b n R y e S B U e X B l P S J G a W x s R X J y b 3 J D b 3 V u d C I g V m F s d W U 9 I m w w I i A v P j x F b n R y e S B U e X B l P S J G a W x s R X J y b 3 J D b 2 R l I i B W Y W x 1 Z T 0 i c 1 V u a 2 5 v d 2 4 i I C 8 + P E V u d H J 5 I F R 5 c G U 9 I k Z p b G x D b 2 x 1 b W 5 O Y W 1 l c y I g V m F s d W U 9 I n N b J n F 1 b 3 Q 7 S W 5 k Z X g m c X V v d D s s J n F 1 b 3 Q 7 T 2 5 l L V d h e S B U d X J u b 3 Z l c i Z x d W 9 0 O y w m c X V v d D t U d 2 8 t V 2 F 5 I F R 1 c m 5 v d m V y J n F 1 b 3 Q 7 L C Z x d W 9 0 O 0 N v d W 5 0 I E F k Z H M v U m V t b 3 Z h b H M m c X V v d D s s J n F 1 b 3 Q 7 U 3 V t I F d l a W d o d C B B Z G R z J n F 1 b 3 Q 7 L C Z x d W 9 0 O 0 N v d W 5 0 I E F k Z H M m c X V v d D s s J n F 1 b 3 Q 7 U 3 V t I F d l a W d o d C B S Z W 1 v d m F s c y Z x d W 9 0 O y w m c X V v d D t D b 3 V u d C B S Z W 1 v d m F s c y Z x d W 9 0 O y w m c X V v d D t J b m N y Z W F z Z S B X Z 3 Q m c X V v d D s s J n F 1 b 3 Q 7 R G V j c m V h c 2 U g V 2 d 0 J n F 1 b 3 Q 7 X S I g L z 4 8 R W 5 0 c n k g V H l w Z T 0 i R m l s b E N v d W 5 0 I i B W Y W x 1 Z T 0 i b D E i I C 8 + P E V u d H J 5 I F R 5 c G U 9 I k Z p b G x T d G F 0 d X M i I F Z h b H V l P S J z Q 2 9 t c G x l d G U i I C 8 + P E V u d H J 5 I F R 5 c G U 9 I k F k Z G V k V G 9 E Y X R h T W 9 k Z W w i I F Z h b H V l P S J s M C I g L z 4 8 R W 5 0 c n k g V H l w Z T 0 i U m V s Y X R p b 2 5 z a G l w S W 5 m b 0 N v b n R h a W 5 l c i I g V m F s d W U 9 I n N 7 J n F 1 b 3 Q 7 Y 2 9 s d W 1 u Q 2 9 1 b n Q m c X V v d D s 6 M T A s J n F 1 b 3 Q 7 a 2 V 5 Q 2 9 s d W 1 u T m F t Z X M m c X V v d D s 6 W 1 0 s J n F 1 b 3 Q 7 c X V l c n l S Z W x h d G l v b n N o a X B z J n F 1 b 3 Q 7 O l t d L C Z x d W 9 0 O 2 N v b H V t b k l k Z W 5 0 a X R p Z X M m c X V v d D s 6 W y Z x d W 9 0 O 1 N l Y 3 R p b 2 4 x L 1 R 1 c m 5 v d m V y L 0 F 1 d G 9 S Z W 1 v d m V k Q 2 9 s d W 1 u c z E u e 0 l u Z G V 4 L D B 9 J n F 1 b 3 Q 7 L C Z x d W 9 0 O 1 N l Y 3 R p b 2 4 x L 1 R 1 c m 5 v d m V y L 0 F 1 d G 9 S Z W 1 v d m V k Q 2 9 s d W 1 u c z E u e 0 9 u Z S 1 X Y X k g V H V y b m 9 2 Z X I s M X 0 m c X V v d D s s J n F 1 b 3 Q 7 U 2 V j d G l v b j E v V H V y b m 9 2 Z X I v Q X V 0 b 1 J l b W 9 2 Z W R D b 2 x 1 b W 5 z M S 5 7 V H d v L V d h e S B U d X J u b 3 Z l c i w y f S Z x d W 9 0 O y w m c X V v d D t T Z W N 0 a W 9 u M S 9 U d X J u b 3 Z l c i 9 B d X R v U m V t b 3 Z l Z E N v b H V t b n M x L n t D b 3 V u d C B B Z G R z L 1 J l b W 9 2 Y W x z L D N 9 J n F 1 b 3 Q 7 L C Z x d W 9 0 O 1 N l Y 3 R p b 2 4 x L 1 R 1 c m 5 v d m V y L 0 F 1 d G 9 S Z W 1 v d m V k Q 2 9 s d W 1 u c z E u e 1 N 1 b S B X Z W l n a H Q g Q W R k c y w 0 f S Z x d W 9 0 O y w m c X V v d D t T Z W N 0 a W 9 u M S 9 U d X J u b 3 Z l c i 9 B d X R v U m V t b 3 Z l Z E N v b H V t b n M x L n t D b 3 V u d C B B Z G R z L D V 9 J n F 1 b 3 Q 7 L C Z x d W 9 0 O 1 N l Y 3 R p b 2 4 x L 1 R 1 c m 5 v d m V y L 0 F 1 d G 9 S Z W 1 v d m V k Q 2 9 s d W 1 u c z E u e 1 N 1 b S B X Z W l n a H Q g U m V t b 3 Z h b H M s N n 0 m c X V v d D s s J n F 1 b 3 Q 7 U 2 V j d G l v b j E v V H V y b m 9 2 Z X I v Q X V 0 b 1 J l b W 9 2 Z W R D b 2 x 1 b W 5 z M S 5 7 Q 2 9 1 b n Q g U m V t b 3 Z h b H M s N 3 0 m c X V v d D s s J n F 1 b 3 Q 7 U 2 V j d G l v b j E v V H V y b m 9 2 Z X I v Q X V 0 b 1 J l b W 9 2 Z W R D b 2 x 1 b W 5 z M S 5 7 S W 5 j c m V h c 2 U g V 2 d 0 L D h 9 J n F 1 b 3 Q 7 L C Z x d W 9 0 O 1 N l Y 3 R p b 2 4 x L 1 R 1 c m 5 v d m V y L 0 F 1 d G 9 S Z W 1 v d m V k Q 2 9 s d W 1 u c z E u e 0 R l Y 3 J l Y X N l I F d n d C w 5 f S Z x d W 9 0 O 1 0 s J n F 1 b 3 Q 7 Q 2 9 s d W 1 u Q 2 9 1 b n Q m c X V v d D s 6 M T A s J n F 1 b 3 Q 7 S 2 V 5 Q 2 9 s d W 1 u T m F t Z X M m c X V v d D s 6 W 1 0 s J n F 1 b 3 Q 7 Q 2 9 s d W 1 u S W R l b n R p d G l l c y Z x d W 9 0 O z p b J n F 1 b 3 Q 7 U 2 V j d G l v b j E v V H V y b m 9 2 Z X I v Q X V 0 b 1 J l b W 9 2 Z W R D b 2 x 1 b W 5 z M S 5 7 S W 5 k Z X g s M H 0 m c X V v d D s s J n F 1 b 3 Q 7 U 2 V j d G l v b j E v V H V y b m 9 2 Z X I v Q X V 0 b 1 J l b W 9 2 Z W R D b 2 x 1 b W 5 z M S 5 7 T 2 5 l L V d h e S B U d X J u b 3 Z l c i w x f S Z x d W 9 0 O y w m c X V v d D t T Z W N 0 a W 9 u M S 9 U d X J u b 3 Z l c i 9 B d X R v U m V t b 3 Z l Z E N v b H V t b n M x L n t U d 2 8 t V 2 F 5 I F R 1 c m 5 v d m V y L D J 9 J n F 1 b 3 Q 7 L C Z x d W 9 0 O 1 N l Y 3 R p b 2 4 x L 1 R 1 c m 5 v d m V y L 0 F 1 d G 9 S Z W 1 v d m V k Q 2 9 s d W 1 u c z E u e 0 N v d W 5 0 I E F k Z H M v U m V t b 3 Z h b H M s M 3 0 m c X V v d D s s J n F 1 b 3 Q 7 U 2 V j d G l v b j E v V H V y b m 9 2 Z X I v Q X V 0 b 1 J l b W 9 2 Z W R D b 2 x 1 b W 5 z M S 5 7 U 3 V t I F d l a W d o d C B B Z G R z L D R 9 J n F 1 b 3 Q 7 L C Z x d W 9 0 O 1 N l Y 3 R p b 2 4 x L 1 R 1 c m 5 v d m V y L 0 F 1 d G 9 S Z W 1 v d m V k Q 2 9 s d W 1 u c z E u e 0 N v d W 5 0 I E F k Z H M s N X 0 m c X V v d D s s J n F 1 b 3 Q 7 U 2 V j d G l v b j E v V H V y b m 9 2 Z X I v Q X V 0 b 1 J l b W 9 2 Z W R D b 2 x 1 b W 5 z M S 5 7 U 3 V t I F d l a W d o d C B S Z W 1 v d m F s c y w 2 f S Z x d W 9 0 O y w m c X V v d D t T Z W N 0 a W 9 u M S 9 U d X J u b 3 Z l c i 9 B d X R v U m V t b 3 Z l Z E N v b H V t b n M x L n t D b 3 V u d C B S Z W 1 v d m F s c y w 3 f S Z x d W 9 0 O y w m c X V v d D t T Z W N 0 a W 9 u M S 9 U d X J u b 3 Z l c i 9 B d X R v U m V t b 3 Z l Z E N v b H V t b n M x L n t J b m N y Z W F z Z S B X Z 3 Q s O H 0 m c X V v d D s s J n F 1 b 3 Q 7 U 2 V j d G l v b j E v V H V y b m 9 2 Z X I v Q X V 0 b 1 J l b W 9 2 Z W R D b 2 x 1 b W 5 z M S 5 7 R G V j c m V h c 2 U g V 2 d 0 L D l 9 J n F 1 b 3 Q 7 X S w m c X V v d D t S Z W x h d G l v b n N o a X B J b m Z v J n F 1 b 3 Q 7 O l t d f S I g L z 4 8 L 1 N 0 Y W J s Z U V u d H J p Z X M + P C 9 J d G V t P j x J d G V t P j x J d G V t T G 9 j Y X R p b 2 4 + P E l 0 Z W 1 U e X B l P k Z v c m 1 1 b G E 8 L 0 l 0 Z W 1 U e X B l P j x J d G V t U G F 0 a D 5 T Z W N 0 a W 9 u M S 9 U d X J u b 3 Z l c i 9 T b 3 V y Y 2 U 8 L 0 l 0 Z W 1 Q Y X R o P j w v S X R l b U x v Y 2 F 0 a W 9 u P j x T d G F i b G V F b n R y a W V z I C 8 + P C 9 J d G V t P j x J d G V t P j x J d G V t T G 9 j Y X R p b 2 4 + P E l 0 Z W 1 U e X B l P k Z v c m 1 1 b G E 8 L 0 l 0 Z W 1 U e X B l P j x J d G V t U G F 0 a D 5 T Z W N 0 a W 9 u M S 9 X V E 1 U S E 0 8 L 0 l 0 Z W 1 Q Y X R o P j w v S X R l b U x v Y 2 F 0 a W 9 u P j x T d G F i b G V F b n R y a W V z P j x F b n R y e S B U e X B l P S J C d W Z m Z X J O Z X h 0 U m V m c m V z a C I g V m F s d W U 9 I m w x I i A v P j x F b n R y e S B U e X B l P S J G a W x s R W 5 h Y m x l Z C I g V m F s d W U 9 I m w x I i A v P j x F b n R y e S B U e X B l P S J G a W x s Z W R D b 2 1 w b G V 0 Z V J l c 3 V s d F R v V 2 9 y a 3 N o Z W V 0 I i B W Y W x 1 Z T 0 i b D E i I C 8 + P E V u d H J 5 I F R 5 c G U 9 I k Z p b G x U b 0 R h d G F N b 2 R l b E V u Y W J s Z W Q i I F Z h b H V l P S J s M C I g L z 4 8 R W 5 0 c n k g V H l w Z T 0 i S X N Q c m l 2 Y X R l I i B W Y W x 1 Z T 0 i b D A i I C 8 + P E V u d H J 5 I F R 5 c G U 9 I l F 1 Z X J 5 S U Q i I F Z h b H V l P S J z N D l k Z m Z i Z W Q t Z m N i M C 0 0 Y W M 2 L T h i N 2 M t N j Q x N G M y Y W E 3 Z G R l I i A v P j x F b n R y e S B U e X B l P S J S Z X N 1 b H R U e X B l I i B W Y W x 1 Z T 0 i c 0 V 4 Y 2 V w d G l v b i I g L z 4 8 R W 5 0 c n k g V H l w Z T 0 i T m F 2 a W d h d G l v b l N 0 Z X B O Y W 1 l I i B W Y W x 1 Z T 0 i c 0 5 h d m l n Y X R p b 2 4 i I C 8 + P E V u d H J 5 I F R 5 c G U 9 I k Z p b G x P Y m p l Y 3 R U e X B l I i B W Y W x 1 Z T 0 i c 1 R h Y m x l I i A v P j x F b n R y e S B U e X B l P S J O Y W 1 l V X B k Y X R l Z E F m d G V y R m l s b C I g V m F s d W U 9 I m w w I i A v P j x F b n R y e S B U e X B l P S J G a W x s V G F y Z 2 V 0 I i B W Y W x 1 Z T 0 i c 1 d U T V R I T S I g L z 4 8 R W 5 0 c n k g V H l w Z T 0 i T G 9 h Z G V k V G 9 B b m F s e X N p c 1 N l c n Z p Y 2 V z I i B W Y W x 1 Z T 0 i b D A i I C 8 + P E V u d H J 5 I F R 5 c G U 9 I k Z p b G x M Y X N 0 V X B k Y X R l Z C I g V m F s d W U 9 I m Q y M D I 1 L T A 3 L T E w V D E 2 O j E y O j A y L j k 2 M z M 0 M D V a I i A v P j x F b n R y e S B U e X B l P S J G a W x s R X J y b 3 J D b 3 V u d C I g V m F s d W U 9 I m w w I i A v P j x F b n R y e S B U e X B l P S J G a W x s R X J y b 3 J D b 2 R l I i B W Y W x 1 Z T 0 i c 1 V u a 2 5 v d 2 4 i I C 8 + P E V u d H J 5 I F R 5 c G U 9 I k Z p b G x D b 2 x 1 b W 5 U e X B l c y I g V m F s d W U 9 I n N C Z 1 l H Q l F Z P S I g L z 4 8 R W 5 0 c n k g V H l w Z T 0 i R m l s b E N v b H V t b k 5 h b W V z I i B W Y W x 1 Z T 0 i c 1 s m c X V v d D t U a W N r Z X I m c X V v d D s s J n F 1 b 3 Q 7 U 2 V k b 2 w m c X V v d D s s J n F 1 b 3 Q 7 T m F t Z S Z x d W 9 0 O y w m c X V v d D t X Z W l n a H Q m c X V v d D s s J n F 1 b 3 Q 7 Q W R k L 0 R y b 3 A m c X V v d D t d I i A v P j x F b n R y e S B U e X B l P S J G a W x s Q 2 9 1 b n Q i I F Z h b H V l P S J s O D U 1 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T V R I T S 9 B d X R v U m V t b 3 Z l Z E N v b H V t b n M x L n t U a W N r Z X I s M H 0 m c X V v d D s s J n F 1 b 3 Q 7 U 2 V j d G l v b j E v V 1 R N V E h N L 0 F 1 d G 9 S Z W 1 v d m V k Q 2 9 s d W 1 u c z E u e 1 N l Z G 9 s L D F 9 J n F 1 b 3 Q 7 L C Z x d W 9 0 O 1 N l Y 3 R p b 2 4 x L 1 d U T V R I T S 9 B d X R v U m V t b 3 Z l Z E N v b H V t b n M x L n t O Y W 1 l L D J 9 J n F 1 b 3 Q 7 L C Z x d W 9 0 O 1 N l Y 3 R p b 2 4 x L 1 d U T V R I T S 9 B d X R v U m V t b 3 Z l Z E N v b H V t b n M x L n t X Z W l n a H Q s M 3 0 m c X V v d D s s J n F 1 b 3 Q 7 U 2 V j d G l v b j E v V 1 R N V E h N L 0 F 1 d G 9 S Z W 1 v d m V k Q 2 9 s d W 1 u c z E u e 0 F k Z C 9 E c m 9 w L D R 9 J n F 1 b 3 Q 7 X S w m c X V v d D t D b 2 x 1 b W 5 D b 3 V u d C Z x d W 9 0 O z o 1 L C Z x d W 9 0 O 0 t l e U N v b H V t b k 5 h b W V z J n F 1 b 3 Q 7 O l t d L C Z x d W 9 0 O 0 N v b H V t b k l k Z W 5 0 a X R p Z X M m c X V v d D s 6 W y Z x d W 9 0 O 1 N l Y 3 R p b 2 4 x L 1 d U T V R I T S 9 B d X R v U m V t b 3 Z l Z E N v b H V t b n M x L n t U a W N r Z X I s M H 0 m c X V v d D s s J n F 1 b 3 Q 7 U 2 V j d G l v b j E v V 1 R N V E h N L 0 F 1 d G 9 S Z W 1 v d m V k Q 2 9 s d W 1 u c z E u e 1 N l Z G 9 s L D F 9 J n F 1 b 3 Q 7 L C Z x d W 9 0 O 1 N l Y 3 R p b 2 4 x L 1 d U T V R I T S 9 B d X R v U m V t b 3 Z l Z E N v b H V t b n M x L n t O Y W 1 l L D J 9 J n F 1 b 3 Q 7 L C Z x d W 9 0 O 1 N l Y 3 R p b 2 4 x L 1 d U T V R I T S 9 B d X R v U m V t b 3 Z l Z E N v b H V t b n M x L n t X Z W l n a H Q s M 3 0 m c X V v d D s s J n F 1 b 3 Q 7 U 2 V j d G l v b j E v V 1 R N V E h N L 0 F 1 d G 9 S Z W 1 v d m V k Q 2 9 s d W 1 u c z E u e 0 F k Z C 9 E c m 9 w L D R 9 J n F 1 b 3 Q 7 X S w m c X V v d D t S Z W x h d G l v b n N o a X B J b m Z v J n F 1 b 3 Q 7 O l t d f S I g L z 4 8 L 1 N 0 Y W J s Z U V u d H J p Z X M + P C 9 J d G V t P j x J d G V t P j x J d G V t T G 9 j Y X R p b 2 4 + P E l 0 Z W 1 U e X B l P k Z v c m 1 1 b G E 8 L 0 l 0 Z W 1 U e X B l P j x J d G V t U G F 0 a D 5 T Z W N 0 a W 9 u M S 9 X V E 1 U S E 0 v U 2 9 1 c m N l P C 9 J d G V t U G F 0 a D 4 8 L 0 l 0 Z W 1 M b 2 N h d G l v b j 4 8 U 3 R h Y m x l R W 5 0 c m l l c y A v P j w v S X R l b T 4 8 S X R l b T 4 8 S X R l b U x v Y 2 F 0 a W 9 u P j x J d G V t V H l w Z T 5 G b 3 J t d W x h P C 9 J d G V t V H l w Z T 4 8 S X R l b V B h d G g + U 2 V j d G l v b j E v V 1 R N V E h N J T I w K D I p P C 9 J d G V t U G F 0 a D 4 8 L 0 l 0 Z W 1 M b 2 N h d G l v b j 4 8 U 3 R h Y m x l R W 5 0 c m l l c z 4 8 R W 5 0 c n k g V H l w Z T 0 i T m F 2 a W d h d G l v b l N 0 Z X B O Y W 1 l I i B W Y W x 1 Z T 0 i c 0 5 h d m l n Y X R p b 2 4 i I C 8 + P E V u d H J 5 I F R 5 c G U 9 I k Z p b G x F b m F i b G V k I i B W Y W x 1 Z T 0 i b D E i I C 8 + P E V u d H J 5 I F R 5 c G U 9 I k Z p b G x l Z E N v b X B s Z X R l U m V z d W x 0 V G 9 X b 3 J r c 2 h l Z X Q i I F Z h b H V l P S J s M S I g L z 4 8 R W 5 0 c n k g V H l w Z T 0 i R m l s b F R v R G F 0 Y U 1 v Z G V s R W 5 h Y m x l Z C I g V m F s d W U 9 I m w w I i A v P j x F b n R y e S B U e X B l P S J J c 1 B y a X Z h d G U i I F Z h b H V l P S J s M C I g L z 4 8 R W 5 0 c n k g V H l w Z T 0 i U X V l c n l J R C I g V m F s d W U 9 I n M 4 O T B j N T Y 2 Y y 0 0 M j A x L T Q 3 N 2 Q t O W F i N C 1 h N 2 J l N T I 3 M z E 2 N 2 Q i I C 8 + P E V u d H J 5 I F R 5 c G U 9 I k J 1 Z m Z l c k 5 l e H R S Z W Z y Z X N o I i B W Y W x 1 Z T 0 i b D E i I C 8 + P E V u d H J 5 I F R 5 c G U 9 I k Z p b G x P Y m p l Y 3 R U e X B l I i B W Y W x 1 Z T 0 i c 1 R h Y m x l I i A v P j x F b n R y e S B U e X B l P S J S Z X N 1 b H R U e X B l I i B W Y W x 1 Z T 0 i c 0 V 4 Y 2 V w d G l v b i I g L z 4 8 R W 5 0 c n k g V H l w Z T 0 i R m l s b F R h c m d l d C I g V m F s d W U 9 I n N X V E 1 U S E 0 y I i A v P j x F b n R y e S B U e X B l P S J M b 2 F k Z W R U b 0 F u Y W x 5 c 2 l z U 2 V y d m l j Z X M i I F Z h b H V l P S J s M C I g L z 4 8 R W 5 0 c n k g V H l w Z T 0 i R m l s b E N v b H V t b l R 5 c G V z I i B W Y W x 1 Z T 0 i c 0 J n W U d C U V k 9 I i A v P j x F b n R y e S B U e X B l P S J G a W x s T G F z d F V w Z G F 0 Z W Q i I F Z h b H V l P S J k M j A y N S 0 w N y 0 x M F Q x N j o x M j o w M i 4 5 N j M z N D A 1 W i I g L z 4 8 R W 5 0 c n k g V H l w Z T 0 i R m l s b E N v b H V t b k 5 h b W V z I i B W Y W x 1 Z T 0 i c 1 s m c X V v d D t U a W N r Z X I m c X V v d D s s J n F 1 b 3 Q 7 U 2 V k b 2 w m c X V v d D s s J n F 1 b 3 Q 7 T m F t Z S Z x d W 9 0 O y w m c X V v d D t X Z W l n a H Q m c X V v d D s s J n F 1 b 3 Q 7 Q W R k L 0 R y b 3 A m c X V v d D t d I i A v P j x F b n R y e S B U e X B l P S J G a W x s U 3 R h d H V z I i B W Y W x 1 Z T 0 i c 0 N v b X B s Z X R l I i A v P j x F b n R y e S B U e X B l P S J G a W x s R X J y b 3 J D b 3 V u d C I g V m F s d W U 9 I m w w I i A v P j x F b n R y e S B U e X B l P S J G a W x s Q 2 9 1 b n Q i I F Z h b H V l P S J s O D U 1 I i A v P j x F b n R y e S B U e X B l P S J G a W x s R X J y b 3 J D b 2 R l I i B W Y W x 1 Z T 0 i c 1 V u a 2 5 v d 2 4 i I C 8 + P E V u d H J 5 I F R 5 c G U 9 I l J l b G F 0 a W 9 u c 2 h p c E l u Z m 9 D b 2 5 0 Y W l u Z X I i I F Z h b H V l P S J z e y Z x d W 9 0 O 2 N v b H V t b k N v d W 5 0 J n F 1 b 3 Q 7 O j U s J n F 1 b 3 Q 7 a 2 V 5 Q 2 9 s d W 1 u T m F t Z X M m c X V v d D s 6 W 1 0 s J n F 1 b 3 Q 7 c X V l c n l S Z W x h d G l v b n N o a X B z J n F 1 b 3 Q 7 O l t d L C Z x d W 9 0 O 2 N v b H V t b k l k Z W 5 0 a X R p Z X M m c X V v d D s 6 W y Z x d W 9 0 O 1 N l Y 3 R p b 2 4 x L 1 d U T V R I T S 9 B d X R v U m V t b 3 Z l Z E N v b H V t b n M x L n t U a W N r Z X I s M H 0 m c X V v d D s s J n F 1 b 3 Q 7 U 2 V j d G l v b j E v V 1 R N V E h N L 0 F 1 d G 9 S Z W 1 v d m V k Q 2 9 s d W 1 u c z E u e 1 N l Z G 9 s L D F 9 J n F 1 b 3 Q 7 L C Z x d W 9 0 O 1 N l Y 3 R p b 2 4 x L 1 d U T V R I T S 9 B d X R v U m V t b 3 Z l Z E N v b H V t b n M x L n t O Y W 1 l L D J 9 J n F 1 b 3 Q 7 L C Z x d W 9 0 O 1 N l Y 3 R p b 2 4 x L 1 d U T V R I T S 9 B d X R v U m V t b 3 Z l Z E N v b H V t b n M x L n t X Z W l n a H Q s M 3 0 m c X V v d D s s J n F 1 b 3 Q 7 U 2 V j d G l v b j E v V 1 R N V E h N L 0 F 1 d G 9 S Z W 1 v d m V k Q 2 9 s d W 1 u c z E u e 0 F k Z C 9 E c m 9 w L D R 9 J n F 1 b 3 Q 7 X S w m c X V v d D t D b 2 x 1 b W 5 D b 3 V u d C Z x d W 9 0 O z o 1 L C Z x d W 9 0 O 0 t l e U N v b H V t b k 5 h b W V z J n F 1 b 3 Q 7 O l t d L C Z x d W 9 0 O 0 N v b H V t b k l k Z W 5 0 a X R p Z X M m c X V v d D s 6 W y Z x d W 9 0 O 1 N l Y 3 R p b 2 4 x L 1 d U T V R I T S 9 B d X R v U m V t b 3 Z l Z E N v b H V t b n M x L n t U a W N r Z X I s M H 0 m c X V v d D s s J n F 1 b 3 Q 7 U 2 V j d G l v b j E v V 1 R N V E h N L 0 F 1 d G 9 S Z W 1 v d m V k Q 2 9 s d W 1 u c z E u e 1 N l Z G 9 s L D F 9 J n F 1 b 3 Q 7 L C Z x d W 9 0 O 1 N l Y 3 R p b 2 4 x L 1 d U T V R I T S 9 B d X R v U m V t b 3 Z l Z E N v b H V t b n M x L n t O Y W 1 l L D J 9 J n F 1 b 3 Q 7 L C Z x d W 9 0 O 1 N l Y 3 R p b 2 4 x L 1 d U T V R I T S 9 B d X R v U m V t b 3 Z l Z E N v b H V t b n M x L n t X Z W l n a H Q s M 3 0 m c X V v d D s s J n F 1 b 3 Q 7 U 2 V j d G l v b j E v V 1 R N V E h N L 0 F 1 d G 9 S Z W 1 v d m V k Q 2 9 s d W 1 u c z E u e 0 F k Z C 9 E c m 9 w L D R 9 J n F 1 b 3 Q 7 X S w m c X V v d D t S Z W x h d G l v b n N o a X B J b m Z v J n F 1 b 3 Q 7 O l t d f S I g L z 4 8 R W 5 0 c n k g V H l w Z T 0 i Q W R k Z W R U b 0 R h d G F N b 2 R l b C I g V m F s d W U 9 I m w w I i A v P j w v U 3 R h Y m x l R W 5 0 c m l l c z 4 8 L 0 l 0 Z W 0 + P E l 0 Z W 0 + P E l 0 Z W 1 M b 2 N h d G l v b j 4 8 S X R l b V R 5 c G U + R m 9 y b X V s Y T w v S X R l b V R 5 c G U + P E l 0 Z W 1 Q Y X R o P l N l Y 3 R p b 2 4 x L 1 d U T V R I T S U y M C g y K S 9 T b 3 V y Y 2 U 8 L 0 l 0 Z W 1 Q Y X R o P j w v S X R l b U x v Y 2 F 0 a W 9 u P j x T d G F i b G V F b n R y a W V z I C 8 + P C 9 J d G V t P j x J d G V t P j x J d G V t T G 9 j Y X R p b 2 4 + P E l 0 Z W 1 U e X B l P k Z v c m 1 1 b G E 8 L 0 l 0 Z W 1 U e X B l P j x J d G V t U G F 0 a D 5 T Z W N 0 a W 9 u M S 9 X V E 1 U S E 0 l M j A o M y k 8 L 0 l 0 Z W 1 Q Y X R o P j w v S X R l b U x v Y 2 F 0 a W 9 u P j x T d G F i b G V F b n R y a W V z P j x F b n R y e S B U e X B l P S J C d W Z m Z X J O Z X h 0 U m V m c m V z a C I g V m F s d W U 9 I m w x I i A v P j x F b n R y e S B U e X B l P S J G a W x s R W 5 h Y m x l Z C I g V m F s d W U 9 I m w x I i A v P j x F b n R y e S B U e X B l P S J G a W x s Z W R D b 2 1 w b G V 0 Z V J l c 3 V s d F R v V 2 9 y a 3 N o Z W V 0 I i B W Y W x 1 Z T 0 i b D E i I C 8 + P E V u d H J 5 I F R 5 c G U 9 I k Z p b G x U b 0 R h d G F N b 2 R l b E V u Y W J s Z W Q i I F Z h b H V l P S J s M C I g L z 4 8 R W 5 0 c n k g V H l w Z T 0 i S X N Q c m l 2 Y X R l I i B W Y W x 1 Z T 0 i b D A i I C 8 + P E V u d H J 5 I F R 5 c G U 9 I l F 1 Z X J 5 S U Q i I F Z h b H V l P S J z O G Q 0 Z j E 4 O G Q t N m M 4 Y i 0 0 M z k 3 L W J k Y T U t Z W E y M D c 5 N T Y 0 N j I 5 I i A v P j x F b n R y e S B U e X B l P S J S Z X N 1 b H R U e X B l I i B W Y W x 1 Z T 0 i c 0 V 4 Y 2 V w d G l v b i I g L z 4 8 R W 5 0 c n k g V H l w Z T 0 i T m F 2 a W d h d G l v b l N 0 Z X B O Y W 1 l I i B W Y W x 1 Z T 0 i c 0 5 h d m l n Y X R p b 2 4 i I C 8 + P E V u d H J 5 I F R 5 c G U 9 I k Z p b G x P Y m p l Y 3 R U e X B l I i B W Y W x 1 Z T 0 i c 1 R h Y m x l I i A v P j x F b n R y e S B U e X B l P S J G a W x s V G F y Z 2 V 0 I i B W Y W x 1 Z T 0 i c 1 d U T V R I T T I z I i A v P j x F b n R y e S B U e X B l P S J M b 2 F k Z W R U b 0 F u Y W x 5 c 2 l z U 2 V y d m l j Z X M i I F Z h b H V l P S J s M C I g L z 4 8 R W 5 0 c n k g V H l w Z T 0 i R m l s b E N v b H V t b k 5 h b W V z I i B W Y W x 1 Z T 0 i c 1 s m c X V v d D t U a W N r Z X I m c X V v d D s s J n F 1 b 3 Q 7 U 2 V k b 2 w m c X V v d D s s J n F 1 b 3 Q 7 T m F t Z S Z x d W 9 0 O y w m c X V v d D t X Z W l n a H Q m c X V v d D s s J n F 1 b 3 Q 7 Q W R k L 0 R y b 3 A m c X V v d D t d I i A v P j x F b n R y e S B U e X B l P S J G a W x s Q 2 9 s d W 1 u V H l w Z X M i I F Z h b H V l P S J z Q m d Z R 0 J R W T 0 i I C 8 + P E V u d H J 5 I F R 5 c G U 9 I k Z p b G x M Y X N 0 V X B k Y X R l Z C I g V m F s d W U 9 I m Q y M D I 1 L T A 3 L T E w V D E 2 O j E y O j A y L j k 2 M z M 0 M D V a I i A v P j x F b n R y e S B U e X B l P S J G a W x s U 3 R h d H V z I i B W Y W x 1 Z T 0 i c 0 N v b X B s Z X R l I i A v P j x F b n R y e S B U e X B l P S J G a W x s Q 2 9 1 b n Q i I F Z h b H V l P S J s O D U 1 I i A v P j x F b n R y e S B U e X B l P S J G a W x s R X J y b 3 J D b 2 R l I i B W Y W x 1 Z T 0 i c 1 V u a 2 5 v d 2 4 i I C 8 + P E V u d H J 5 I F R 5 c G U 9 I k Z p b G x F c n J v c k N v d W 5 0 I i B W Y W x 1 Z T 0 i b D A i I C 8 + P E V u d H J 5 I F R 5 c G U 9 I l J l b G F 0 a W 9 u c 2 h p c E l u Z m 9 D b 2 5 0 Y W l u Z X I i I F Z h b H V l P S J z e y Z x d W 9 0 O 2 N v b H V t b k N v d W 5 0 J n F 1 b 3 Q 7 O j U s J n F 1 b 3 Q 7 a 2 V 5 Q 2 9 s d W 1 u T m F t Z X M m c X V v d D s 6 W 1 0 s J n F 1 b 3 Q 7 c X V l c n l S Z W x h d G l v b n N o a X B z J n F 1 b 3 Q 7 O l t d L C Z x d W 9 0 O 2 N v b H V t b k l k Z W 5 0 a X R p Z X M m c X V v d D s 6 W y Z x d W 9 0 O 1 N l Y 3 R p b 2 4 x L 1 d U T V R I T S 9 B d X R v U m V t b 3 Z l Z E N v b H V t b n M x L n t U a W N r Z X I s M H 0 m c X V v d D s s J n F 1 b 3 Q 7 U 2 V j d G l v b j E v V 1 R N V E h N L 0 F 1 d G 9 S Z W 1 v d m V k Q 2 9 s d W 1 u c z E u e 1 N l Z G 9 s L D F 9 J n F 1 b 3 Q 7 L C Z x d W 9 0 O 1 N l Y 3 R p b 2 4 x L 1 d U T V R I T S 9 B d X R v U m V t b 3 Z l Z E N v b H V t b n M x L n t O Y W 1 l L D J 9 J n F 1 b 3 Q 7 L C Z x d W 9 0 O 1 N l Y 3 R p b 2 4 x L 1 d U T V R I T S 9 B d X R v U m V t b 3 Z l Z E N v b H V t b n M x L n t X Z W l n a H Q s M 3 0 m c X V v d D s s J n F 1 b 3 Q 7 U 2 V j d G l v b j E v V 1 R N V E h N L 0 F 1 d G 9 S Z W 1 v d m V k Q 2 9 s d W 1 u c z E u e 0 F k Z C 9 E c m 9 w L D R 9 J n F 1 b 3 Q 7 X S w m c X V v d D t D b 2 x 1 b W 5 D b 3 V u d C Z x d W 9 0 O z o 1 L C Z x d W 9 0 O 0 t l e U N v b H V t b k 5 h b W V z J n F 1 b 3 Q 7 O l t d L C Z x d W 9 0 O 0 N v b H V t b k l k Z W 5 0 a X R p Z X M m c X V v d D s 6 W y Z x d W 9 0 O 1 N l Y 3 R p b 2 4 x L 1 d U T V R I T S 9 B d X R v U m V t b 3 Z l Z E N v b H V t b n M x L n t U a W N r Z X I s M H 0 m c X V v d D s s J n F 1 b 3 Q 7 U 2 V j d G l v b j E v V 1 R N V E h N L 0 F 1 d G 9 S Z W 1 v d m V k Q 2 9 s d W 1 u c z E u e 1 N l Z G 9 s L D F 9 J n F 1 b 3 Q 7 L C Z x d W 9 0 O 1 N l Y 3 R p b 2 4 x L 1 d U T V R I T S 9 B d X R v U m V t b 3 Z l Z E N v b H V t b n M x L n t O Y W 1 l L D J 9 J n F 1 b 3 Q 7 L C Z x d W 9 0 O 1 N l Y 3 R p b 2 4 x L 1 d U T V R I T S 9 B d X R v U m V t b 3 Z l Z E N v b H V t b n M x L n t X Z W l n a H Q s M 3 0 m c X V v d D s s J n F 1 b 3 Q 7 U 2 V j d G l v b j E v V 1 R N V E h N L 0 F 1 d G 9 S Z W 1 v d m V k Q 2 9 s d W 1 u c z E u e 0 F k Z C 9 E c m 9 w L D R 9 J n F 1 b 3 Q 7 X S w m c X V v d D t S Z W x h d G l v b n N o a X B J b m Z v J n F 1 b 3 Q 7 O l t d f S I g L z 4 8 R W 5 0 c n k g V H l w Z T 0 i Q W R k Z W R U b 0 R h d G F N b 2 R l b C I g V m F s d W U 9 I m w w I i A v P j w v U 3 R h Y m x l R W 5 0 c m l l c z 4 8 L 0 l 0 Z W 0 + P E l 0 Z W 0 + P E l 0 Z W 1 M b 2 N h d G l v b j 4 8 S X R l b V R 5 c G U + R m 9 y b X V s Y T w v S X R l b V R 5 c G U + P E l 0 Z W 1 Q Y X R o P l N l Y 3 R p b 2 4 x L 1 d U T V R I T S U y M C g z K S 9 T b 3 V y Y 2 U 8 L 0 l 0 Z W 1 Q Y X R o P j w v S X R l b U x v Y 2 F 0 a W 9 u P j x T d G F i b G V F b n R y a W V z I C 8 + P C 9 J d G V t P j x J d G V t P j x J d G V t T G 9 j Y X R p b 2 4 + P E l 0 Z W 1 U e X B l P k Z v c m 1 1 b G E 8 L 0 l 0 Z W 1 U e X B l P j x J d G V t U G F 0 a D 5 T Z W N 0 a W 9 u M S 9 X V E 1 U S E 0 l M j A o N C k 8 L 0 l 0 Z W 1 Q Y X R o P j w v S X R l b U x v Y 2 F 0 a W 9 u P j x T d G F i b G V F b n R y a W V z P j x F b n R y e S B U e X B l P S J C d W Z m Z X J O Z X h 0 U m V m c m V z a C I g V m F s d W U 9 I m w x I i A v P j x F b n R y e S B U e X B l P S J G a W x s R W 5 h Y m x l Z C I g V m F s d W U 9 I m w x I i A v P j x F b n R y e S B U e X B l P S J G a W x s Z W R D b 2 1 w b G V 0 Z V J l c 3 V s d F R v V 2 9 y a 3 N o Z W V 0 I i B W Y W x 1 Z T 0 i b D E i I C 8 + P E V u d H J 5 I F R 5 c G U 9 I k Z p b G x U b 0 R h d G F N b 2 R l b E V u Y W J s Z W Q i I F Z h b H V l P S J s M C I g L z 4 8 R W 5 0 c n k g V H l w Z T 0 i S X N Q c m l 2 Y X R l I i B W Y W x 1 Z T 0 i b D A i I C 8 + P E V u d H J 5 I F R 5 c G U 9 I l F 1 Z X J 5 S U Q i I F Z h b H V l P S J z Y m Q 5 M j M 5 N G U t Z T g 1 M i 0 0 Y W U 4 L T k y Y 2 U t Z W I 3 N D U 5 O D V k N D U 0 I i A v P j x F b n R y e S B U e X B l P S J S Z X N 1 b H R U e X B l I i B W Y W x 1 Z T 0 i c 1 R h Y m x l I i A v P j x F b n R y e S B U e X B l P S J O Y X Z p Z 2 F 0 a W 9 u U 3 R l c E 5 h b W U i I F Z h b H V l P S J z T m F 2 a W d h d G l v b i I g L z 4 8 R W 5 0 c n k g V H l w Z T 0 i R m l s b E 9 i a m V j d F R 5 c G U i I F Z h b H V l P S J z V G F i b G U i I C 8 + P E V u d H J 5 I F R 5 c G U 9 I k Z p b G x U Y X J n Z X Q i I F Z h b H V l P S J z V 1 R N V E h N M j M 2 I i A v P j x F b n R y e S B U e X B l P S J M b 2 F k Z W R U b 0 F u Y W x 5 c 2 l z U 2 V y d m l j Z X M i I F Z h b H V l P S J s M C I g L z 4 8 R W 5 0 c n k g V H l w Z T 0 i R m l s b F N 0 Y X R 1 c y I g V m F s d W U 9 I n N D b 2 1 w b G V 0 Z S I g L z 4 8 R W 5 0 c n k g V H l w Z T 0 i R m l s b E N v b H V t b k 5 h b W V z I i B W Y W x 1 Z T 0 i c 1 s m c X V v d D t U a W N r Z X I m c X V v d D s s J n F 1 b 3 Q 7 U 2 V k b 2 w m c X V v d D s s J n F 1 b 3 Q 7 T m F t Z S Z x d W 9 0 O y w m c X V v d D t X Z W l n a H Q m c X V v d D s s J n F 1 b 3 Q 7 Q W R k L 0 R y b 3 A m c X V v d D t d I i A v P j x F b n R y e S B U e X B l P S J G a W x s Q 2 9 s d W 1 u V H l w Z X M i I F Z h b H V l P S J z Q m d Z R 0 J R W T 0 i I C 8 + P E V u d H J 5 I F R 5 c G U 9 I k Z p b G x D b 3 V u d C I g V m F s d W U 9 I m w 4 N T U i I C 8 + P E V u d H J 5 I F R 5 c G U 9 I k Z p b G x F c n J v c k N v Z G U i I F Z h b H V l P S J z V W 5 r b m 9 3 b i I g L z 4 8 R W 5 0 c n k g V H l w Z T 0 i R m l s b E x h c 3 R V c G R h d G V k I i B W Y W x 1 Z T 0 i Z D I w M j U t M D c t M T B U M T Y 6 M T I 6 M D I u O T Y z M z Q w N V o i I C 8 + P E V u d H J 5 I F R 5 c G U 9 I k Z p b G x F c n J v c k N v d W 5 0 I i B W Y W x 1 Z T 0 i b D A i I C 8 + P E V u d H J 5 I F R 5 c G U 9 I l J l b G F 0 a W 9 u c 2 h p c E l u Z m 9 D b 2 5 0 Y W l u Z X I i I F Z h b H V l P S J z e y Z x d W 9 0 O 2 N v b H V t b k N v d W 5 0 J n F 1 b 3 Q 7 O j U s J n F 1 b 3 Q 7 a 2 V 5 Q 2 9 s d W 1 u T m F t Z X M m c X V v d D s 6 W 1 0 s J n F 1 b 3 Q 7 c X V l c n l S Z W x h d G l v b n N o a X B z J n F 1 b 3 Q 7 O l t d L C Z x d W 9 0 O 2 N v b H V t b k l k Z W 5 0 a X R p Z X M m c X V v d D s 6 W y Z x d W 9 0 O 1 N l Y 3 R p b 2 4 x L 1 d U T V R I T S 9 B d X R v U m V t b 3 Z l Z E N v b H V t b n M x L n t U a W N r Z X I s M H 0 m c X V v d D s s J n F 1 b 3 Q 7 U 2 V j d G l v b j E v V 1 R N V E h N L 0 F 1 d G 9 S Z W 1 v d m V k Q 2 9 s d W 1 u c z E u e 1 N l Z G 9 s L D F 9 J n F 1 b 3 Q 7 L C Z x d W 9 0 O 1 N l Y 3 R p b 2 4 x L 1 d U T V R I T S 9 B d X R v U m V t b 3 Z l Z E N v b H V t b n M x L n t O Y W 1 l L D J 9 J n F 1 b 3 Q 7 L C Z x d W 9 0 O 1 N l Y 3 R p b 2 4 x L 1 d U T V R I T S 9 B d X R v U m V t b 3 Z l Z E N v b H V t b n M x L n t X Z W l n a H Q s M 3 0 m c X V v d D s s J n F 1 b 3 Q 7 U 2 V j d G l v b j E v V 1 R N V E h N L 0 F 1 d G 9 S Z W 1 v d m V k Q 2 9 s d W 1 u c z E u e 0 F k Z C 9 E c m 9 w L D R 9 J n F 1 b 3 Q 7 X S w m c X V v d D t D b 2 x 1 b W 5 D b 3 V u d C Z x d W 9 0 O z o 1 L C Z x d W 9 0 O 0 t l e U N v b H V t b k 5 h b W V z J n F 1 b 3 Q 7 O l t d L C Z x d W 9 0 O 0 N v b H V t b k l k Z W 5 0 a X R p Z X M m c X V v d D s 6 W y Z x d W 9 0 O 1 N l Y 3 R p b 2 4 x L 1 d U T V R I T S 9 B d X R v U m V t b 3 Z l Z E N v b H V t b n M x L n t U a W N r Z X I s M H 0 m c X V v d D s s J n F 1 b 3 Q 7 U 2 V j d G l v b j E v V 1 R N V E h N L 0 F 1 d G 9 S Z W 1 v d m V k Q 2 9 s d W 1 u c z E u e 1 N l Z G 9 s L D F 9 J n F 1 b 3 Q 7 L C Z x d W 9 0 O 1 N l Y 3 R p b 2 4 x L 1 d U T V R I T S 9 B d X R v U m V t b 3 Z l Z E N v b H V t b n M x L n t O Y W 1 l L D J 9 J n F 1 b 3 Q 7 L C Z x d W 9 0 O 1 N l Y 3 R p b 2 4 x L 1 d U T V R I T S 9 B d X R v U m V t b 3 Z l Z E N v b H V t b n M x L n t X Z W l n a H Q s M 3 0 m c X V v d D s s J n F 1 b 3 Q 7 U 2 V j d G l v b j E v V 1 R N V E h N L 0 F 1 d G 9 S Z W 1 v d m V k Q 2 9 s d W 1 u c z E u e 0 F k Z C 9 E c m 9 w L D R 9 J n F 1 b 3 Q 7 X S w m c X V v d D t S Z W x h d G l v b n N o a X B J b m Z v J n F 1 b 3 Q 7 O l t d f S I g L z 4 8 R W 5 0 c n k g V H l w Z T 0 i Q W R k Z W R U b 0 R h d G F N b 2 R l b C I g V m F s d W U 9 I m w w I i A v P j w v U 3 R h Y m x l R W 5 0 c m l l c z 4 8 L 0 l 0 Z W 0 + P E l 0 Z W 0 + P E l 0 Z W 1 M b 2 N h d G l v b j 4 8 S X R l b V R 5 c G U + R m 9 y b X V s Y T w v S X R l b V R 5 c G U + P E l 0 Z W 1 Q Y X R o P l N l Y 3 R p b 2 4 x L 1 d U T V R I T S U y M C g 0 K S 9 T b 3 V y Y 2 U 8 L 0 l 0 Z W 1 Q Y X R o P j w v S X R l b U x v Y 2 F 0 a W 9 u P j x T d G F i b G V F b n R y a W V z I C 8 + P C 9 J d G V t P j w v S X R l b X M + P C 9 M b 2 N h b F B h Y 2 t h Z 2 V N Z X R h Z G F 0 Y U Z p b G U + F g A A A F B L B Q Y A A A A A A A A A A A A A A A A A A A A A A A A m A Q A A A Q A A A N C M n d 8 B F d E R j H o A w E / C l + s B A A A A d R t 8 E J D y l E W 3 G a G Q j C E a i w A A A A A C A A A A A A A Q Z g A A A A E A A C A A A A A 9 j r M u Y z F Y v G b G Q 0 U a P S F 1 Z / I q r L 5 a f t d A 1 E k f x 3 T c G w A A A A A O g A A A A A I A A C A A A A D j k B F E P 5 k t S r Z + 2 o 5 O H D h R 9 F m A b 4 H S r O L Z N m l B V T u Q t F A A A A D M b g X D a F A G j M 8 5 S m L N X c V 3 Z W J 3 5 A H 0 E / x U L N 5 u K r B k K Z n I x R R W 6 i E q 8 n v s f C c f C M C + u J D d g a o J 9 Z U q w Z 9 o v F a X 3 g T U n x 5 U K K 1 x 5 f X L 9 B n N w k A A A A D / Q l c j l D 5 N w P Y S C L V Y l s Z I V z A h i g h J x A t n a 6 a R A y I U u U c k m B z S n j u y / i s C b S x m W h U e f Q z h v u + 6 3 P w A F V F F D w H L < / D a t a M a s h u p > 
</file>

<file path=customXml/itemProps1.xml><?xml version="1.0" encoding="utf-8"?>
<ds:datastoreItem xmlns:ds="http://schemas.openxmlformats.org/officeDocument/2006/customXml" ds:itemID="{F1D1F318-18A3-4B8F-B279-9F59ED19BDE1}">
  <ds:schemaRefs>
    <ds:schemaRef ds:uri="http://schemas.microsoft.com/sharepoint/v3/contenttype/forms"/>
  </ds:schemaRefs>
</ds:datastoreItem>
</file>

<file path=customXml/itemProps2.xml><?xml version="1.0" encoding="utf-8"?>
<ds:datastoreItem xmlns:ds="http://schemas.openxmlformats.org/officeDocument/2006/customXml" ds:itemID="{76D999BF-B84A-4FFA-B0FC-38DCF22D47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558B92-BEE5-4416-8DC4-0E8EA6E145B3}">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F2AF390B-279F-466E-ABFB-7726068007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List</vt:lpstr>
      <vt:lpstr>WAIIN</vt:lpstr>
      <vt:lpstr>WTBKC</vt:lpstr>
      <vt:lpstr>WTQTNMUN</vt:lpstr>
      <vt:lpstr>WTQTNMT</vt:lpstr>
      <vt:lpstr>Turnover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Wagner</dc:creator>
  <cp:keywords/>
  <dc:description/>
  <cp:lastModifiedBy>Blake Heimann</cp:lastModifiedBy>
  <cp:revision/>
  <dcterms:created xsi:type="dcterms:W3CDTF">2020-12-04T17:20:26Z</dcterms:created>
  <dcterms:modified xsi:type="dcterms:W3CDTF">2025-08-07T22:01:20Z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